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äggning" sheetId="1" state="visible" r:id="rId1"/>
    <sheet xmlns:r="http://schemas.openxmlformats.org/officeDocument/2006/relationships" name="Personer" sheetId="2" state="visible" r:id="rId2"/>
    <sheet xmlns:r="http://schemas.openxmlformats.org/officeDocument/2006/relationships" name="Frånvaro" sheetId="3" state="visible" r:id="rId3"/>
    <sheet xmlns:r="http://schemas.openxmlformats.org/officeDocument/2006/relationships" name="Bokning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66666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9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Beläggning per vecka</t>
        </is>
      </c>
    </row>
    <row r="2" ht="32" customHeight="1">
      <c r="A2" s="2" t="inlineStr">
        <is>
          <t>Bokade timmar delat med tillgängliga (timmar per vecka minus frånvaro). Fyll i flikarna Personer, Frånvaro och Bokningar; den här fliken räknas själv. Ändra veckonumren i rad 4 för att flytta fönstret.</t>
        </is>
      </c>
    </row>
    <row r="4">
      <c r="A4" s="3" t="inlineStr">
        <is>
          <t>Namn</t>
        </is>
      </c>
      <c r="B4" s="4" t="n">
        <v>41</v>
      </c>
      <c r="C4" s="4" t="n">
        <v>42</v>
      </c>
      <c r="D4" s="4" t="n">
        <v>43</v>
      </c>
      <c r="E4" s="4" t="n">
        <v>44</v>
      </c>
      <c r="F4" s="4" t="n">
        <v>45</v>
      </c>
      <c r="G4" s="4" t="n">
        <v>46</v>
      </c>
      <c r="H4" s="4" t="n">
        <v>47</v>
      </c>
      <c r="I4" s="4" t="n">
        <v>48</v>
      </c>
    </row>
    <row r="5">
      <c r="A5">
        <f>IF(Personer!A2="","",Personer!A2)</f>
        <v/>
      </c>
      <c r="B5" s="5">
        <f>IF(Personer!$A$2="","",IFERROR(SUMIFS(Bokningar!$E:$E,Bokningar!$A:$A,Personer!$A$2,Bokningar!$D:$D,B$4)/(Personer!$C$2-SUMIFS('Frånvaro'!$C:$C,'Frånvaro'!$A:$A,Personer!$A$2,'Frånvaro'!$B:$B,B$4)),0))</f>
        <v/>
      </c>
      <c r="C5" s="5">
        <f>IF(Personer!$A$2="","",IFERROR(SUMIFS(Bokningar!$E:$E,Bokningar!$A:$A,Personer!$A$2,Bokningar!$D:$D,C$4)/(Personer!$C$2-SUMIFS('Frånvaro'!$C:$C,'Frånvaro'!$A:$A,Personer!$A$2,'Frånvaro'!$B:$B,C$4)),0))</f>
        <v/>
      </c>
      <c r="D5" s="5">
        <f>IF(Personer!$A$2="","",IFERROR(SUMIFS(Bokningar!$E:$E,Bokningar!$A:$A,Personer!$A$2,Bokningar!$D:$D,D$4)/(Personer!$C$2-SUMIFS('Frånvaro'!$C:$C,'Frånvaro'!$A:$A,Personer!$A$2,'Frånvaro'!$B:$B,D$4)),0))</f>
        <v/>
      </c>
      <c r="E5" s="5">
        <f>IF(Personer!$A$2="","",IFERROR(SUMIFS(Bokningar!$E:$E,Bokningar!$A:$A,Personer!$A$2,Bokningar!$D:$D,E$4)/(Personer!$C$2-SUMIFS('Frånvaro'!$C:$C,'Frånvaro'!$A:$A,Personer!$A$2,'Frånvaro'!$B:$B,E$4)),0))</f>
        <v/>
      </c>
      <c r="F5" s="5">
        <f>IF(Personer!$A$2="","",IFERROR(SUMIFS(Bokningar!$E:$E,Bokningar!$A:$A,Personer!$A$2,Bokningar!$D:$D,F$4)/(Personer!$C$2-SUMIFS('Frånvaro'!$C:$C,'Frånvaro'!$A:$A,Personer!$A$2,'Frånvaro'!$B:$B,F$4)),0))</f>
        <v/>
      </c>
      <c r="G5" s="5">
        <f>IF(Personer!$A$2="","",IFERROR(SUMIFS(Bokningar!$E:$E,Bokningar!$A:$A,Personer!$A$2,Bokningar!$D:$D,G$4)/(Personer!$C$2-SUMIFS('Frånvaro'!$C:$C,'Frånvaro'!$A:$A,Personer!$A$2,'Frånvaro'!$B:$B,G$4)),0))</f>
        <v/>
      </c>
      <c r="H5" s="5">
        <f>IF(Personer!$A$2="","",IFERROR(SUMIFS(Bokningar!$E:$E,Bokningar!$A:$A,Personer!$A$2,Bokningar!$D:$D,H$4)/(Personer!$C$2-SUMIFS('Frånvaro'!$C:$C,'Frånvaro'!$A:$A,Personer!$A$2,'Frånvaro'!$B:$B,H$4)),0))</f>
        <v/>
      </c>
      <c r="I5" s="5">
        <f>IF(Personer!$A$2="","",IFERROR(SUMIFS(Bokningar!$E:$E,Bokningar!$A:$A,Personer!$A$2,Bokningar!$D:$D,I$4)/(Personer!$C$2-SUMIFS('Frånvaro'!$C:$C,'Frånvaro'!$A:$A,Personer!$A$2,'Frånvaro'!$B:$B,I$4)),0))</f>
        <v/>
      </c>
    </row>
    <row r="6">
      <c r="A6">
        <f>IF(Personer!A3="","",Personer!A3)</f>
        <v/>
      </c>
      <c r="B6" s="5">
        <f>IF(Personer!$A$3="","",IFERROR(SUMIFS(Bokningar!$E:$E,Bokningar!$A:$A,Personer!$A$3,Bokningar!$D:$D,B$4)/(Personer!$C$3-SUMIFS('Frånvaro'!$C:$C,'Frånvaro'!$A:$A,Personer!$A$3,'Frånvaro'!$B:$B,B$4)),0))</f>
        <v/>
      </c>
      <c r="C6" s="5">
        <f>IF(Personer!$A$3="","",IFERROR(SUMIFS(Bokningar!$E:$E,Bokningar!$A:$A,Personer!$A$3,Bokningar!$D:$D,C$4)/(Personer!$C$3-SUMIFS('Frånvaro'!$C:$C,'Frånvaro'!$A:$A,Personer!$A$3,'Frånvaro'!$B:$B,C$4)),0))</f>
        <v/>
      </c>
      <c r="D6" s="5">
        <f>IF(Personer!$A$3="","",IFERROR(SUMIFS(Bokningar!$E:$E,Bokningar!$A:$A,Personer!$A$3,Bokningar!$D:$D,D$4)/(Personer!$C$3-SUMIFS('Frånvaro'!$C:$C,'Frånvaro'!$A:$A,Personer!$A$3,'Frånvaro'!$B:$B,D$4)),0))</f>
        <v/>
      </c>
      <c r="E6" s="5">
        <f>IF(Personer!$A$3="","",IFERROR(SUMIFS(Bokningar!$E:$E,Bokningar!$A:$A,Personer!$A$3,Bokningar!$D:$D,E$4)/(Personer!$C$3-SUMIFS('Frånvaro'!$C:$C,'Frånvaro'!$A:$A,Personer!$A$3,'Frånvaro'!$B:$B,E$4)),0))</f>
        <v/>
      </c>
      <c r="F6" s="5">
        <f>IF(Personer!$A$3="","",IFERROR(SUMIFS(Bokningar!$E:$E,Bokningar!$A:$A,Personer!$A$3,Bokningar!$D:$D,F$4)/(Personer!$C$3-SUMIFS('Frånvaro'!$C:$C,'Frånvaro'!$A:$A,Personer!$A$3,'Frånvaro'!$B:$B,F$4)),0))</f>
        <v/>
      </c>
      <c r="G6" s="5">
        <f>IF(Personer!$A$3="","",IFERROR(SUMIFS(Bokningar!$E:$E,Bokningar!$A:$A,Personer!$A$3,Bokningar!$D:$D,G$4)/(Personer!$C$3-SUMIFS('Frånvaro'!$C:$C,'Frånvaro'!$A:$A,Personer!$A$3,'Frånvaro'!$B:$B,G$4)),0))</f>
        <v/>
      </c>
      <c r="H6" s="5">
        <f>IF(Personer!$A$3="","",IFERROR(SUMIFS(Bokningar!$E:$E,Bokningar!$A:$A,Personer!$A$3,Bokningar!$D:$D,H$4)/(Personer!$C$3-SUMIFS('Frånvaro'!$C:$C,'Frånvaro'!$A:$A,Personer!$A$3,'Frånvaro'!$B:$B,H$4)),0))</f>
        <v/>
      </c>
      <c r="I6" s="5">
        <f>IF(Personer!$A$3="","",IFERROR(SUMIFS(Bokningar!$E:$E,Bokningar!$A:$A,Personer!$A$3,Bokningar!$D:$D,I$4)/(Personer!$C$3-SUMIFS('Frånvaro'!$C:$C,'Frånvaro'!$A:$A,Personer!$A$3,'Frånvaro'!$B:$B,I$4)),0))</f>
        <v/>
      </c>
    </row>
    <row r="7">
      <c r="A7">
        <f>IF(Personer!A4="","",Personer!A4)</f>
        <v/>
      </c>
      <c r="B7" s="5">
        <f>IF(Personer!$A$4="","",IFERROR(SUMIFS(Bokningar!$E:$E,Bokningar!$A:$A,Personer!$A$4,Bokningar!$D:$D,B$4)/(Personer!$C$4-SUMIFS('Frånvaro'!$C:$C,'Frånvaro'!$A:$A,Personer!$A$4,'Frånvaro'!$B:$B,B$4)),0))</f>
        <v/>
      </c>
      <c r="C7" s="5">
        <f>IF(Personer!$A$4="","",IFERROR(SUMIFS(Bokningar!$E:$E,Bokningar!$A:$A,Personer!$A$4,Bokningar!$D:$D,C$4)/(Personer!$C$4-SUMIFS('Frånvaro'!$C:$C,'Frånvaro'!$A:$A,Personer!$A$4,'Frånvaro'!$B:$B,C$4)),0))</f>
        <v/>
      </c>
      <c r="D7" s="5">
        <f>IF(Personer!$A$4="","",IFERROR(SUMIFS(Bokningar!$E:$E,Bokningar!$A:$A,Personer!$A$4,Bokningar!$D:$D,D$4)/(Personer!$C$4-SUMIFS('Frånvaro'!$C:$C,'Frånvaro'!$A:$A,Personer!$A$4,'Frånvaro'!$B:$B,D$4)),0))</f>
        <v/>
      </c>
      <c r="E7" s="5">
        <f>IF(Personer!$A$4="","",IFERROR(SUMIFS(Bokningar!$E:$E,Bokningar!$A:$A,Personer!$A$4,Bokningar!$D:$D,E$4)/(Personer!$C$4-SUMIFS('Frånvaro'!$C:$C,'Frånvaro'!$A:$A,Personer!$A$4,'Frånvaro'!$B:$B,E$4)),0))</f>
        <v/>
      </c>
      <c r="F7" s="5">
        <f>IF(Personer!$A$4="","",IFERROR(SUMIFS(Bokningar!$E:$E,Bokningar!$A:$A,Personer!$A$4,Bokningar!$D:$D,F$4)/(Personer!$C$4-SUMIFS('Frånvaro'!$C:$C,'Frånvaro'!$A:$A,Personer!$A$4,'Frånvaro'!$B:$B,F$4)),0))</f>
        <v/>
      </c>
      <c r="G7" s="5">
        <f>IF(Personer!$A$4="","",IFERROR(SUMIFS(Bokningar!$E:$E,Bokningar!$A:$A,Personer!$A$4,Bokningar!$D:$D,G$4)/(Personer!$C$4-SUMIFS('Frånvaro'!$C:$C,'Frånvaro'!$A:$A,Personer!$A$4,'Frånvaro'!$B:$B,G$4)),0))</f>
        <v/>
      </c>
      <c r="H7" s="5">
        <f>IF(Personer!$A$4="","",IFERROR(SUMIFS(Bokningar!$E:$E,Bokningar!$A:$A,Personer!$A$4,Bokningar!$D:$D,H$4)/(Personer!$C$4-SUMIFS('Frånvaro'!$C:$C,'Frånvaro'!$A:$A,Personer!$A$4,'Frånvaro'!$B:$B,H$4)),0))</f>
        <v/>
      </c>
      <c r="I7" s="5">
        <f>IF(Personer!$A$4="","",IFERROR(SUMIFS(Bokningar!$E:$E,Bokningar!$A:$A,Personer!$A$4,Bokningar!$D:$D,I$4)/(Personer!$C$4-SUMIFS('Frånvaro'!$C:$C,'Frånvaro'!$A:$A,Personer!$A$4,'Frånvaro'!$B:$B,I$4)),0))</f>
        <v/>
      </c>
    </row>
    <row r="8">
      <c r="A8">
        <f>IF(Personer!A5="","",Personer!A5)</f>
        <v/>
      </c>
      <c r="B8" s="5">
        <f>IF(Personer!$A$5="","",IFERROR(SUMIFS(Bokningar!$E:$E,Bokningar!$A:$A,Personer!$A$5,Bokningar!$D:$D,B$4)/(Personer!$C$5-SUMIFS('Frånvaro'!$C:$C,'Frånvaro'!$A:$A,Personer!$A$5,'Frånvaro'!$B:$B,B$4)),0))</f>
        <v/>
      </c>
      <c r="C8" s="5">
        <f>IF(Personer!$A$5="","",IFERROR(SUMIFS(Bokningar!$E:$E,Bokningar!$A:$A,Personer!$A$5,Bokningar!$D:$D,C$4)/(Personer!$C$5-SUMIFS('Frånvaro'!$C:$C,'Frånvaro'!$A:$A,Personer!$A$5,'Frånvaro'!$B:$B,C$4)),0))</f>
        <v/>
      </c>
      <c r="D8" s="5">
        <f>IF(Personer!$A$5="","",IFERROR(SUMIFS(Bokningar!$E:$E,Bokningar!$A:$A,Personer!$A$5,Bokningar!$D:$D,D$4)/(Personer!$C$5-SUMIFS('Frånvaro'!$C:$C,'Frånvaro'!$A:$A,Personer!$A$5,'Frånvaro'!$B:$B,D$4)),0))</f>
        <v/>
      </c>
      <c r="E8" s="5">
        <f>IF(Personer!$A$5="","",IFERROR(SUMIFS(Bokningar!$E:$E,Bokningar!$A:$A,Personer!$A$5,Bokningar!$D:$D,E$4)/(Personer!$C$5-SUMIFS('Frånvaro'!$C:$C,'Frånvaro'!$A:$A,Personer!$A$5,'Frånvaro'!$B:$B,E$4)),0))</f>
        <v/>
      </c>
      <c r="F8" s="5">
        <f>IF(Personer!$A$5="","",IFERROR(SUMIFS(Bokningar!$E:$E,Bokningar!$A:$A,Personer!$A$5,Bokningar!$D:$D,F$4)/(Personer!$C$5-SUMIFS('Frånvaro'!$C:$C,'Frånvaro'!$A:$A,Personer!$A$5,'Frånvaro'!$B:$B,F$4)),0))</f>
        <v/>
      </c>
      <c r="G8" s="5">
        <f>IF(Personer!$A$5="","",IFERROR(SUMIFS(Bokningar!$E:$E,Bokningar!$A:$A,Personer!$A$5,Bokningar!$D:$D,G$4)/(Personer!$C$5-SUMIFS('Frånvaro'!$C:$C,'Frånvaro'!$A:$A,Personer!$A$5,'Frånvaro'!$B:$B,G$4)),0))</f>
        <v/>
      </c>
      <c r="H8" s="5">
        <f>IF(Personer!$A$5="","",IFERROR(SUMIFS(Bokningar!$E:$E,Bokningar!$A:$A,Personer!$A$5,Bokningar!$D:$D,H$4)/(Personer!$C$5-SUMIFS('Frånvaro'!$C:$C,'Frånvaro'!$A:$A,Personer!$A$5,'Frånvaro'!$B:$B,H$4)),0))</f>
        <v/>
      </c>
      <c r="I8" s="5">
        <f>IF(Personer!$A$5="","",IFERROR(SUMIFS(Bokningar!$E:$E,Bokningar!$A:$A,Personer!$A$5,Bokningar!$D:$D,I$4)/(Personer!$C$5-SUMIFS('Frånvaro'!$C:$C,'Frånvaro'!$A:$A,Personer!$A$5,'Frånvaro'!$B:$B,I$4)),0))</f>
        <v/>
      </c>
    </row>
    <row r="9">
      <c r="A9">
        <f>IF(Personer!A6="","",Personer!A6)</f>
        <v/>
      </c>
      <c r="B9" s="5">
        <f>IF(Personer!$A$6="","",IFERROR(SUMIFS(Bokningar!$E:$E,Bokningar!$A:$A,Personer!$A$6,Bokningar!$D:$D,B$4)/(Personer!$C$6-SUMIFS('Frånvaro'!$C:$C,'Frånvaro'!$A:$A,Personer!$A$6,'Frånvaro'!$B:$B,B$4)),0))</f>
        <v/>
      </c>
      <c r="C9" s="5">
        <f>IF(Personer!$A$6="","",IFERROR(SUMIFS(Bokningar!$E:$E,Bokningar!$A:$A,Personer!$A$6,Bokningar!$D:$D,C$4)/(Personer!$C$6-SUMIFS('Frånvaro'!$C:$C,'Frånvaro'!$A:$A,Personer!$A$6,'Frånvaro'!$B:$B,C$4)),0))</f>
        <v/>
      </c>
      <c r="D9" s="5">
        <f>IF(Personer!$A$6="","",IFERROR(SUMIFS(Bokningar!$E:$E,Bokningar!$A:$A,Personer!$A$6,Bokningar!$D:$D,D$4)/(Personer!$C$6-SUMIFS('Frånvaro'!$C:$C,'Frånvaro'!$A:$A,Personer!$A$6,'Frånvaro'!$B:$B,D$4)),0))</f>
        <v/>
      </c>
      <c r="E9" s="5">
        <f>IF(Personer!$A$6="","",IFERROR(SUMIFS(Bokningar!$E:$E,Bokningar!$A:$A,Personer!$A$6,Bokningar!$D:$D,E$4)/(Personer!$C$6-SUMIFS('Frånvaro'!$C:$C,'Frånvaro'!$A:$A,Personer!$A$6,'Frånvaro'!$B:$B,E$4)),0))</f>
        <v/>
      </c>
      <c r="F9" s="5">
        <f>IF(Personer!$A$6="","",IFERROR(SUMIFS(Bokningar!$E:$E,Bokningar!$A:$A,Personer!$A$6,Bokningar!$D:$D,F$4)/(Personer!$C$6-SUMIFS('Frånvaro'!$C:$C,'Frånvaro'!$A:$A,Personer!$A$6,'Frånvaro'!$B:$B,F$4)),0))</f>
        <v/>
      </c>
      <c r="G9" s="5">
        <f>IF(Personer!$A$6="","",IFERROR(SUMIFS(Bokningar!$E:$E,Bokningar!$A:$A,Personer!$A$6,Bokningar!$D:$D,G$4)/(Personer!$C$6-SUMIFS('Frånvaro'!$C:$C,'Frånvaro'!$A:$A,Personer!$A$6,'Frånvaro'!$B:$B,G$4)),0))</f>
        <v/>
      </c>
      <c r="H9" s="5">
        <f>IF(Personer!$A$6="","",IFERROR(SUMIFS(Bokningar!$E:$E,Bokningar!$A:$A,Personer!$A$6,Bokningar!$D:$D,H$4)/(Personer!$C$6-SUMIFS('Frånvaro'!$C:$C,'Frånvaro'!$A:$A,Personer!$A$6,'Frånvaro'!$B:$B,H$4)),0))</f>
        <v/>
      </c>
      <c r="I9" s="5">
        <f>IF(Personer!$A$6="","",IFERROR(SUMIFS(Bokningar!$E:$E,Bokningar!$A:$A,Personer!$A$6,Bokningar!$D:$D,I$4)/(Personer!$C$6-SUMIFS('Frånvaro'!$C:$C,'Frånvaro'!$A:$A,Personer!$A$6,'Frånvaro'!$B:$B,I$4)),0))</f>
        <v/>
      </c>
    </row>
    <row r="10">
      <c r="A10">
        <f>IF(Personer!A7="","",Personer!A7)</f>
        <v/>
      </c>
      <c r="B10" s="5">
        <f>IF(Personer!$A$7="","",IFERROR(SUMIFS(Bokningar!$E:$E,Bokningar!$A:$A,Personer!$A$7,Bokningar!$D:$D,B$4)/(Personer!$C$7-SUMIFS('Frånvaro'!$C:$C,'Frånvaro'!$A:$A,Personer!$A$7,'Frånvaro'!$B:$B,B$4)),0))</f>
        <v/>
      </c>
      <c r="C10" s="5">
        <f>IF(Personer!$A$7="","",IFERROR(SUMIFS(Bokningar!$E:$E,Bokningar!$A:$A,Personer!$A$7,Bokningar!$D:$D,C$4)/(Personer!$C$7-SUMIFS('Frånvaro'!$C:$C,'Frånvaro'!$A:$A,Personer!$A$7,'Frånvaro'!$B:$B,C$4)),0))</f>
        <v/>
      </c>
      <c r="D10" s="5">
        <f>IF(Personer!$A$7="","",IFERROR(SUMIFS(Bokningar!$E:$E,Bokningar!$A:$A,Personer!$A$7,Bokningar!$D:$D,D$4)/(Personer!$C$7-SUMIFS('Frånvaro'!$C:$C,'Frånvaro'!$A:$A,Personer!$A$7,'Frånvaro'!$B:$B,D$4)),0))</f>
        <v/>
      </c>
      <c r="E10" s="5">
        <f>IF(Personer!$A$7="","",IFERROR(SUMIFS(Bokningar!$E:$E,Bokningar!$A:$A,Personer!$A$7,Bokningar!$D:$D,E$4)/(Personer!$C$7-SUMIFS('Frånvaro'!$C:$C,'Frånvaro'!$A:$A,Personer!$A$7,'Frånvaro'!$B:$B,E$4)),0))</f>
        <v/>
      </c>
      <c r="F10" s="5">
        <f>IF(Personer!$A$7="","",IFERROR(SUMIFS(Bokningar!$E:$E,Bokningar!$A:$A,Personer!$A$7,Bokningar!$D:$D,F$4)/(Personer!$C$7-SUMIFS('Frånvaro'!$C:$C,'Frånvaro'!$A:$A,Personer!$A$7,'Frånvaro'!$B:$B,F$4)),0))</f>
        <v/>
      </c>
      <c r="G10" s="5">
        <f>IF(Personer!$A$7="","",IFERROR(SUMIFS(Bokningar!$E:$E,Bokningar!$A:$A,Personer!$A$7,Bokningar!$D:$D,G$4)/(Personer!$C$7-SUMIFS('Frånvaro'!$C:$C,'Frånvaro'!$A:$A,Personer!$A$7,'Frånvaro'!$B:$B,G$4)),0))</f>
        <v/>
      </c>
      <c r="H10" s="5">
        <f>IF(Personer!$A$7="","",IFERROR(SUMIFS(Bokningar!$E:$E,Bokningar!$A:$A,Personer!$A$7,Bokningar!$D:$D,H$4)/(Personer!$C$7-SUMIFS('Frånvaro'!$C:$C,'Frånvaro'!$A:$A,Personer!$A$7,'Frånvaro'!$B:$B,H$4)),0))</f>
        <v/>
      </c>
      <c r="I10" s="5">
        <f>IF(Personer!$A$7="","",IFERROR(SUMIFS(Bokningar!$E:$E,Bokningar!$A:$A,Personer!$A$7,Bokningar!$D:$D,I$4)/(Personer!$C$7-SUMIFS('Frånvaro'!$C:$C,'Frånvaro'!$A:$A,Personer!$A$7,'Frånvaro'!$B:$B,I$4)),0))</f>
        <v/>
      </c>
    </row>
    <row r="11">
      <c r="A11">
        <f>IF(Personer!A8="","",Personer!A8)</f>
        <v/>
      </c>
      <c r="B11" s="5">
        <f>IF(Personer!$A$8="","",IFERROR(SUMIFS(Bokningar!$E:$E,Bokningar!$A:$A,Personer!$A$8,Bokningar!$D:$D,B$4)/(Personer!$C$8-SUMIFS('Frånvaro'!$C:$C,'Frånvaro'!$A:$A,Personer!$A$8,'Frånvaro'!$B:$B,B$4)),0))</f>
        <v/>
      </c>
      <c r="C11" s="5">
        <f>IF(Personer!$A$8="","",IFERROR(SUMIFS(Bokningar!$E:$E,Bokningar!$A:$A,Personer!$A$8,Bokningar!$D:$D,C$4)/(Personer!$C$8-SUMIFS('Frånvaro'!$C:$C,'Frånvaro'!$A:$A,Personer!$A$8,'Frånvaro'!$B:$B,C$4)),0))</f>
        <v/>
      </c>
      <c r="D11" s="5">
        <f>IF(Personer!$A$8="","",IFERROR(SUMIFS(Bokningar!$E:$E,Bokningar!$A:$A,Personer!$A$8,Bokningar!$D:$D,D$4)/(Personer!$C$8-SUMIFS('Frånvaro'!$C:$C,'Frånvaro'!$A:$A,Personer!$A$8,'Frånvaro'!$B:$B,D$4)),0))</f>
        <v/>
      </c>
      <c r="E11" s="5">
        <f>IF(Personer!$A$8="","",IFERROR(SUMIFS(Bokningar!$E:$E,Bokningar!$A:$A,Personer!$A$8,Bokningar!$D:$D,E$4)/(Personer!$C$8-SUMIFS('Frånvaro'!$C:$C,'Frånvaro'!$A:$A,Personer!$A$8,'Frånvaro'!$B:$B,E$4)),0))</f>
        <v/>
      </c>
      <c r="F11" s="5">
        <f>IF(Personer!$A$8="","",IFERROR(SUMIFS(Bokningar!$E:$E,Bokningar!$A:$A,Personer!$A$8,Bokningar!$D:$D,F$4)/(Personer!$C$8-SUMIFS('Frånvaro'!$C:$C,'Frånvaro'!$A:$A,Personer!$A$8,'Frånvaro'!$B:$B,F$4)),0))</f>
        <v/>
      </c>
      <c r="G11" s="5">
        <f>IF(Personer!$A$8="","",IFERROR(SUMIFS(Bokningar!$E:$E,Bokningar!$A:$A,Personer!$A$8,Bokningar!$D:$D,G$4)/(Personer!$C$8-SUMIFS('Frånvaro'!$C:$C,'Frånvaro'!$A:$A,Personer!$A$8,'Frånvaro'!$B:$B,G$4)),0))</f>
        <v/>
      </c>
      <c r="H11" s="5">
        <f>IF(Personer!$A$8="","",IFERROR(SUMIFS(Bokningar!$E:$E,Bokningar!$A:$A,Personer!$A$8,Bokningar!$D:$D,H$4)/(Personer!$C$8-SUMIFS('Frånvaro'!$C:$C,'Frånvaro'!$A:$A,Personer!$A$8,'Frånvaro'!$B:$B,H$4)),0))</f>
        <v/>
      </c>
      <c r="I11" s="5">
        <f>IF(Personer!$A$8="","",IFERROR(SUMIFS(Bokningar!$E:$E,Bokningar!$A:$A,Personer!$A$8,Bokningar!$D:$D,I$4)/(Personer!$C$8-SUMIFS('Frånvaro'!$C:$C,'Frånvaro'!$A:$A,Personer!$A$8,'Frånvaro'!$B:$B,I$4)),0))</f>
        <v/>
      </c>
    </row>
    <row r="12">
      <c r="A12">
        <f>IF(Personer!A9="","",Personer!A9)</f>
        <v/>
      </c>
      <c r="B12" s="5">
        <f>IF(Personer!$A$9="","",IFERROR(SUMIFS(Bokningar!$E:$E,Bokningar!$A:$A,Personer!$A$9,Bokningar!$D:$D,B$4)/(Personer!$C$9-SUMIFS('Frånvaro'!$C:$C,'Frånvaro'!$A:$A,Personer!$A$9,'Frånvaro'!$B:$B,B$4)),0))</f>
        <v/>
      </c>
      <c r="C12" s="5">
        <f>IF(Personer!$A$9="","",IFERROR(SUMIFS(Bokningar!$E:$E,Bokningar!$A:$A,Personer!$A$9,Bokningar!$D:$D,C$4)/(Personer!$C$9-SUMIFS('Frånvaro'!$C:$C,'Frånvaro'!$A:$A,Personer!$A$9,'Frånvaro'!$B:$B,C$4)),0))</f>
        <v/>
      </c>
      <c r="D12" s="5">
        <f>IF(Personer!$A$9="","",IFERROR(SUMIFS(Bokningar!$E:$E,Bokningar!$A:$A,Personer!$A$9,Bokningar!$D:$D,D$4)/(Personer!$C$9-SUMIFS('Frånvaro'!$C:$C,'Frånvaro'!$A:$A,Personer!$A$9,'Frånvaro'!$B:$B,D$4)),0))</f>
        <v/>
      </c>
      <c r="E12" s="5">
        <f>IF(Personer!$A$9="","",IFERROR(SUMIFS(Bokningar!$E:$E,Bokningar!$A:$A,Personer!$A$9,Bokningar!$D:$D,E$4)/(Personer!$C$9-SUMIFS('Frånvaro'!$C:$C,'Frånvaro'!$A:$A,Personer!$A$9,'Frånvaro'!$B:$B,E$4)),0))</f>
        <v/>
      </c>
      <c r="F12" s="5">
        <f>IF(Personer!$A$9="","",IFERROR(SUMIFS(Bokningar!$E:$E,Bokningar!$A:$A,Personer!$A$9,Bokningar!$D:$D,F$4)/(Personer!$C$9-SUMIFS('Frånvaro'!$C:$C,'Frånvaro'!$A:$A,Personer!$A$9,'Frånvaro'!$B:$B,F$4)),0))</f>
        <v/>
      </c>
      <c r="G12" s="5">
        <f>IF(Personer!$A$9="","",IFERROR(SUMIFS(Bokningar!$E:$E,Bokningar!$A:$A,Personer!$A$9,Bokningar!$D:$D,G$4)/(Personer!$C$9-SUMIFS('Frånvaro'!$C:$C,'Frånvaro'!$A:$A,Personer!$A$9,'Frånvaro'!$B:$B,G$4)),0))</f>
        <v/>
      </c>
      <c r="H12" s="5">
        <f>IF(Personer!$A$9="","",IFERROR(SUMIFS(Bokningar!$E:$E,Bokningar!$A:$A,Personer!$A$9,Bokningar!$D:$D,H$4)/(Personer!$C$9-SUMIFS('Frånvaro'!$C:$C,'Frånvaro'!$A:$A,Personer!$A$9,'Frånvaro'!$B:$B,H$4)),0))</f>
        <v/>
      </c>
      <c r="I12" s="5">
        <f>IF(Personer!$A$9="","",IFERROR(SUMIFS(Bokningar!$E:$E,Bokningar!$A:$A,Personer!$A$9,Bokningar!$D:$D,I$4)/(Personer!$C$9-SUMIFS('Frånvaro'!$C:$C,'Frånvaro'!$A:$A,Personer!$A$9,'Frånvaro'!$B:$B,I$4)),0))</f>
        <v/>
      </c>
    </row>
    <row r="13">
      <c r="A13">
        <f>IF(Personer!A10="","",Personer!A10)</f>
        <v/>
      </c>
      <c r="B13" s="5">
        <f>IF(Personer!$A$10="","",IFERROR(SUMIFS(Bokningar!$E:$E,Bokningar!$A:$A,Personer!$A$10,Bokningar!$D:$D,B$4)/(Personer!$C$10-SUMIFS('Frånvaro'!$C:$C,'Frånvaro'!$A:$A,Personer!$A$10,'Frånvaro'!$B:$B,B$4)),0))</f>
        <v/>
      </c>
      <c r="C13" s="5">
        <f>IF(Personer!$A$10="","",IFERROR(SUMIFS(Bokningar!$E:$E,Bokningar!$A:$A,Personer!$A$10,Bokningar!$D:$D,C$4)/(Personer!$C$10-SUMIFS('Frånvaro'!$C:$C,'Frånvaro'!$A:$A,Personer!$A$10,'Frånvaro'!$B:$B,C$4)),0))</f>
        <v/>
      </c>
      <c r="D13" s="5">
        <f>IF(Personer!$A$10="","",IFERROR(SUMIFS(Bokningar!$E:$E,Bokningar!$A:$A,Personer!$A$10,Bokningar!$D:$D,D$4)/(Personer!$C$10-SUMIFS('Frånvaro'!$C:$C,'Frånvaro'!$A:$A,Personer!$A$10,'Frånvaro'!$B:$B,D$4)),0))</f>
        <v/>
      </c>
      <c r="E13" s="5">
        <f>IF(Personer!$A$10="","",IFERROR(SUMIFS(Bokningar!$E:$E,Bokningar!$A:$A,Personer!$A$10,Bokningar!$D:$D,E$4)/(Personer!$C$10-SUMIFS('Frånvaro'!$C:$C,'Frånvaro'!$A:$A,Personer!$A$10,'Frånvaro'!$B:$B,E$4)),0))</f>
        <v/>
      </c>
      <c r="F13" s="5">
        <f>IF(Personer!$A$10="","",IFERROR(SUMIFS(Bokningar!$E:$E,Bokningar!$A:$A,Personer!$A$10,Bokningar!$D:$D,F$4)/(Personer!$C$10-SUMIFS('Frånvaro'!$C:$C,'Frånvaro'!$A:$A,Personer!$A$10,'Frånvaro'!$B:$B,F$4)),0))</f>
        <v/>
      </c>
      <c r="G13" s="5">
        <f>IF(Personer!$A$10="","",IFERROR(SUMIFS(Bokningar!$E:$E,Bokningar!$A:$A,Personer!$A$10,Bokningar!$D:$D,G$4)/(Personer!$C$10-SUMIFS('Frånvaro'!$C:$C,'Frånvaro'!$A:$A,Personer!$A$10,'Frånvaro'!$B:$B,G$4)),0))</f>
        <v/>
      </c>
      <c r="H13" s="5">
        <f>IF(Personer!$A$10="","",IFERROR(SUMIFS(Bokningar!$E:$E,Bokningar!$A:$A,Personer!$A$10,Bokningar!$D:$D,H$4)/(Personer!$C$10-SUMIFS('Frånvaro'!$C:$C,'Frånvaro'!$A:$A,Personer!$A$10,'Frånvaro'!$B:$B,H$4)),0))</f>
        <v/>
      </c>
      <c r="I13" s="5">
        <f>IF(Personer!$A$10="","",IFERROR(SUMIFS(Bokningar!$E:$E,Bokningar!$A:$A,Personer!$A$10,Bokningar!$D:$D,I$4)/(Personer!$C$10-SUMIFS('Frånvaro'!$C:$C,'Frånvaro'!$A:$A,Personer!$A$10,'Frånvaro'!$B:$B,I$4)),0))</f>
        <v/>
      </c>
    </row>
    <row r="14">
      <c r="A14">
        <f>IF(Personer!A11="","",Personer!A11)</f>
        <v/>
      </c>
      <c r="B14" s="5">
        <f>IF(Personer!$A$11="","",IFERROR(SUMIFS(Bokningar!$E:$E,Bokningar!$A:$A,Personer!$A$11,Bokningar!$D:$D,B$4)/(Personer!$C$11-SUMIFS('Frånvaro'!$C:$C,'Frånvaro'!$A:$A,Personer!$A$11,'Frånvaro'!$B:$B,B$4)),0))</f>
        <v/>
      </c>
      <c r="C14" s="5">
        <f>IF(Personer!$A$11="","",IFERROR(SUMIFS(Bokningar!$E:$E,Bokningar!$A:$A,Personer!$A$11,Bokningar!$D:$D,C$4)/(Personer!$C$11-SUMIFS('Frånvaro'!$C:$C,'Frånvaro'!$A:$A,Personer!$A$11,'Frånvaro'!$B:$B,C$4)),0))</f>
        <v/>
      </c>
      <c r="D14" s="5">
        <f>IF(Personer!$A$11="","",IFERROR(SUMIFS(Bokningar!$E:$E,Bokningar!$A:$A,Personer!$A$11,Bokningar!$D:$D,D$4)/(Personer!$C$11-SUMIFS('Frånvaro'!$C:$C,'Frånvaro'!$A:$A,Personer!$A$11,'Frånvaro'!$B:$B,D$4)),0))</f>
        <v/>
      </c>
      <c r="E14" s="5">
        <f>IF(Personer!$A$11="","",IFERROR(SUMIFS(Bokningar!$E:$E,Bokningar!$A:$A,Personer!$A$11,Bokningar!$D:$D,E$4)/(Personer!$C$11-SUMIFS('Frånvaro'!$C:$C,'Frånvaro'!$A:$A,Personer!$A$11,'Frånvaro'!$B:$B,E$4)),0))</f>
        <v/>
      </c>
      <c r="F14" s="5">
        <f>IF(Personer!$A$11="","",IFERROR(SUMIFS(Bokningar!$E:$E,Bokningar!$A:$A,Personer!$A$11,Bokningar!$D:$D,F$4)/(Personer!$C$11-SUMIFS('Frånvaro'!$C:$C,'Frånvaro'!$A:$A,Personer!$A$11,'Frånvaro'!$B:$B,F$4)),0))</f>
        <v/>
      </c>
      <c r="G14" s="5">
        <f>IF(Personer!$A$11="","",IFERROR(SUMIFS(Bokningar!$E:$E,Bokningar!$A:$A,Personer!$A$11,Bokningar!$D:$D,G$4)/(Personer!$C$11-SUMIFS('Frånvaro'!$C:$C,'Frånvaro'!$A:$A,Personer!$A$11,'Frånvaro'!$B:$B,G$4)),0))</f>
        <v/>
      </c>
      <c r="H14" s="5">
        <f>IF(Personer!$A$11="","",IFERROR(SUMIFS(Bokningar!$E:$E,Bokningar!$A:$A,Personer!$A$11,Bokningar!$D:$D,H$4)/(Personer!$C$11-SUMIFS('Frånvaro'!$C:$C,'Frånvaro'!$A:$A,Personer!$A$11,'Frånvaro'!$B:$B,H$4)),0))</f>
        <v/>
      </c>
      <c r="I14" s="5">
        <f>IF(Personer!$A$11="","",IFERROR(SUMIFS(Bokningar!$E:$E,Bokningar!$A:$A,Personer!$A$11,Bokningar!$D:$D,I$4)/(Personer!$C$11-SUMIFS('Frånvaro'!$C:$C,'Frånvaro'!$A:$A,Personer!$A$11,'Frånvaro'!$B:$B,I$4)),0))</f>
        <v/>
      </c>
    </row>
    <row r="15">
      <c r="A15">
        <f>IF(Personer!A12="","",Personer!A12)</f>
        <v/>
      </c>
      <c r="B15" s="5">
        <f>IF(Personer!$A$12="","",IFERROR(SUMIFS(Bokningar!$E:$E,Bokningar!$A:$A,Personer!$A$12,Bokningar!$D:$D,B$4)/(Personer!$C$12-SUMIFS('Frånvaro'!$C:$C,'Frånvaro'!$A:$A,Personer!$A$12,'Frånvaro'!$B:$B,B$4)),0))</f>
        <v/>
      </c>
      <c r="C15" s="5">
        <f>IF(Personer!$A$12="","",IFERROR(SUMIFS(Bokningar!$E:$E,Bokningar!$A:$A,Personer!$A$12,Bokningar!$D:$D,C$4)/(Personer!$C$12-SUMIFS('Frånvaro'!$C:$C,'Frånvaro'!$A:$A,Personer!$A$12,'Frånvaro'!$B:$B,C$4)),0))</f>
        <v/>
      </c>
      <c r="D15" s="5">
        <f>IF(Personer!$A$12="","",IFERROR(SUMIFS(Bokningar!$E:$E,Bokningar!$A:$A,Personer!$A$12,Bokningar!$D:$D,D$4)/(Personer!$C$12-SUMIFS('Frånvaro'!$C:$C,'Frånvaro'!$A:$A,Personer!$A$12,'Frånvaro'!$B:$B,D$4)),0))</f>
        <v/>
      </c>
      <c r="E15" s="5">
        <f>IF(Personer!$A$12="","",IFERROR(SUMIFS(Bokningar!$E:$E,Bokningar!$A:$A,Personer!$A$12,Bokningar!$D:$D,E$4)/(Personer!$C$12-SUMIFS('Frånvaro'!$C:$C,'Frånvaro'!$A:$A,Personer!$A$12,'Frånvaro'!$B:$B,E$4)),0))</f>
        <v/>
      </c>
      <c r="F15" s="5">
        <f>IF(Personer!$A$12="","",IFERROR(SUMIFS(Bokningar!$E:$E,Bokningar!$A:$A,Personer!$A$12,Bokningar!$D:$D,F$4)/(Personer!$C$12-SUMIFS('Frånvaro'!$C:$C,'Frånvaro'!$A:$A,Personer!$A$12,'Frånvaro'!$B:$B,F$4)),0))</f>
        <v/>
      </c>
      <c r="G15" s="5">
        <f>IF(Personer!$A$12="","",IFERROR(SUMIFS(Bokningar!$E:$E,Bokningar!$A:$A,Personer!$A$12,Bokningar!$D:$D,G$4)/(Personer!$C$12-SUMIFS('Frånvaro'!$C:$C,'Frånvaro'!$A:$A,Personer!$A$12,'Frånvaro'!$B:$B,G$4)),0))</f>
        <v/>
      </c>
      <c r="H15" s="5">
        <f>IF(Personer!$A$12="","",IFERROR(SUMIFS(Bokningar!$E:$E,Bokningar!$A:$A,Personer!$A$12,Bokningar!$D:$D,H$4)/(Personer!$C$12-SUMIFS('Frånvaro'!$C:$C,'Frånvaro'!$A:$A,Personer!$A$12,'Frånvaro'!$B:$B,H$4)),0))</f>
        <v/>
      </c>
      <c r="I15" s="5">
        <f>IF(Personer!$A$12="","",IFERROR(SUMIFS(Bokningar!$E:$E,Bokningar!$A:$A,Personer!$A$12,Bokningar!$D:$D,I$4)/(Personer!$C$12-SUMIFS('Frånvaro'!$C:$C,'Frånvaro'!$A:$A,Personer!$A$12,'Frånvaro'!$B:$B,I$4)),0))</f>
        <v/>
      </c>
    </row>
    <row r="16">
      <c r="A16">
        <f>IF(Personer!A13="","",Personer!A13)</f>
        <v/>
      </c>
      <c r="B16" s="5">
        <f>IF(Personer!$A$13="","",IFERROR(SUMIFS(Bokningar!$E:$E,Bokningar!$A:$A,Personer!$A$13,Bokningar!$D:$D,B$4)/(Personer!$C$13-SUMIFS('Frånvaro'!$C:$C,'Frånvaro'!$A:$A,Personer!$A$13,'Frånvaro'!$B:$B,B$4)),0))</f>
        <v/>
      </c>
      <c r="C16" s="5">
        <f>IF(Personer!$A$13="","",IFERROR(SUMIFS(Bokningar!$E:$E,Bokningar!$A:$A,Personer!$A$13,Bokningar!$D:$D,C$4)/(Personer!$C$13-SUMIFS('Frånvaro'!$C:$C,'Frånvaro'!$A:$A,Personer!$A$13,'Frånvaro'!$B:$B,C$4)),0))</f>
        <v/>
      </c>
      <c r="D16" s="5">
        <f>IF(Personer!$A$13="","",IFERROR(SUMIFS(Bokningar!$E:$E,Bokningar!$A:$A,Personer!$A$13,Bokningar!$D:$D,D$4)/(Personer!$C$13-SUMIFS('Frånvaro'!$C:$C,'Frånvaro'!$A:$A,Personer!$A$13,'Frånvaro'!$B:$B,D$4)),0))</f>
        <v/>
      </c>
      <c r="E16" s="5">
        <f>IF(Personer!$A$13="","",IFERROR(SUMIFS(Bokningar!$E:$E,Bokningar!$A:$A,Personer!$A$13,Bokningar!$D:$D,E$4)/(Personer!$C$13-SUMIFS('Frånvaro'!$C:$C,'Frånvaro'!$A:$A,Personer!$A$13,'Frånvaro'!$B:$B,E$4)),0))</f>
        <v/>
      </c>
      <c r="F16" s="5">
        <f>IF(Personer!$A$13="","",IFERROR(SUMIFS(Bokningar!$E:$E,Bokningar!$A:$A,Personer!$A$13,Bokningar!$D:$D,F$4)/(Personer!$C$13-SUMIFS('Frånvaro'!$C:$C,'Frånvaro'!$A:$A,Personer!$A$13,'Frånvaro'!$B:$B,F$4)),0))</f>
        <v/>
      </c>
      <c r="G16" s="5">
        <f>IF(Personer!$A$13="","",IFERROR(SUMIFS(Bokningar!$E:$E,Bokningar!$A:$A,Personer!$A$13,Bokningar!$D:$D,G$4)/(Personer!$C$13-SUMIFS('Frånvaro'!$C:$C,'Frånvaro'!$A:$A,Personer!$A$13,'Frånvaro'!$B:$B,G$4)),0))</f>
        <v/>
      </c>
      <c r="H16" s="5">
        <f>IF(Personer!$A$13="","",IFERROR(SUMIFS(Bokningar!$E:$E,Bokningar!$A:$A,Personer!$A$13,Bokningar!$D:$D,H$4)/(Personer!$C$13-SUMIFS('Frånvaro'!$C:$C,'Frånvaro'!$A:$A,Personer!$A$13,'Frånvaro'!$B:$B,H$4)),0))</f>
        <v/>
      </c>
      <c r="I16" s="5">
        <f>IF(Personer!$A$13="","",IFERROR(SUMIFS(Bokningar!$E:$E,Bokningar!$A:$A,Personer!$A$13,Bokningar!$D:$D,I$4)/(Personer!$C$13-SUMIFS('Frånvaro'!$C:$C,'Frånvaro'!$A:$A,Personer!$A$13,'Frånvaro'!$B:$B,I$4)),0))</f>
        <v/>
      </c>
    </row>
    <row r="18">
      <c r="A18" s="3" t="inlineStr">
        <is>
          <t>Att sälja till målet, timmar</t>
        </is>
      </c>
      <c r="B18" s="4">
        <f>B$4</f>
        <v/>
      </c>
      <c r="C18" s="4">
        <f>C$4</f>
        <v/>
      </c>
      <c r="D18" s="4">
        <f>D$4</f>
        <v/>
      </c>
      <c r="E18" s="4">
        <f>E$4</f>
        <v/>
      </c>
      <c r="F18" s="4">
        <f>F$4</f>
        <v/>
      </c>
      <c r="G18" s="4">
        <f>G$4</f>
        <v/>
      </c>
      <c r="H18" s="4">
        <f>H$4</f>
        <v/>
      </c>
      <c r="I18" s="4">
        <f>I$4</f>
        <v/>
      </c>
    </row>
    <row r="19">
      <c r="A19">
        <f>IF(Personer!A2="","",Personer!A2)</f>
        <v/>
      </c>
      <c r="B19" s="6">
        <f>IF(Personer!$A$2="","",MAX(0,ROUND(Personer!$D$2*(Personer!$C$2-SUMIFS('Frånvaro'!$C:$C,'Frånvaro'!$A:$A,Personer!$A$2,'Frånvaro'!$B:$B,B$4))-SUMIFS(Bokningar!$E:$E,Bokningar!$A:$A,Personer!$A$2,Bokningar!$D:$D,B$4),0)))</f>
        <v/>
      </c>
      <c r="C19" s="6">
        <f>IF(Personer!$A$2="","",MAX(0,ROUND(Personer!$D$2*(Personer!$C$2-SUMIFS('Frånvaro'!$C:$C,'Frånvaro'!$A:$A,Personer!$A$2,'Frånvaro'!$B:$B,C$4))-SUMIFS(Bokningar!$E:$E,Bokningar!$A:$A,Personer!$A$2,Bokningar!$D:$D,C$4),0)))</f>
        <v/>
      </c>
      <c r="D19" s="6">
        <f>IF(Personer!$A$2="","",MAX(0,ROUND(Personer!$D$2*(Personer!$C$2-SUMIFS('Frånvaro'!$C:$C,'Frånvaro'!$A:$A,Personer!$A$2,'Frånvaro'!$B:$B,D$4))-SUMIFS(Bokningar!$E:$E,Bokningar!$A:$A,Personer!$A$2,Bokningar!$D:$D,D$4),0)))</f>
        <v/>
      </c>
      <c r="E19" s="6">
        <f>IF(Personer!$A$2="","",MAX(0,ROUND(Personer!$D$2*(Personer!$C$2-SUMIFS('Frånvaro'!$C:$C,'Frånvaro'!$A:$A,Personer!$A$2,'Frånvaro'!$B:$B,E$4))-SUMIFS(Bokningar!$E:$E,Bokningar!$A:$A,Personer!$A$2,Bokningar!$D:$D,E$4),0)))</f>
        <v/>
      </c>
      <c r="F19" s="6">
        <f>IF(Personer!$A$2="","",MAX(0,ROUND(Personer!$D$2*(Personer!$C$2-SUMIFS('Frånvaro'!$C:$C,'Frånvaro'!$A:$A,Personer!$A$2,'Frånvaro'!$B:$B,F$4))-SUMIFS(Bokningar!$E:$E,Bokningar!$A:$A,Personer!$A$2,Bokningar!$D:$D,F$4),0)))</f>
        <v/>
      </c>
      <c r="G19" s="6">
        <f>IF(Personer!$A$2="","",MAX(0,ROUND(Personer!$D$2*(Personer!$C$2-SUMIFS('Frånvaro'!$C:$C,'Frånvaro'!$A:$A,Personer!$A$2,'Frånvaro'!$B:$B,G$4))-SUMIFS(Bokningar!$E:$E,Bokningar!$A:$A,Personer!$A$2,Bokningar!$D:$D,G$4),0)))</f>
        <v/>
      </c>
      <c r="H19" s="6">
        <f>IF(Personer!$A$2="","",MAX(0,ROUND(Personer!$D$2*(Personer!$C$2-SUMIFS('Frånvaro'!$C:$C,'Frånvaro'!$A:$A,Personer!$A$2,'Frånvaro'!$B:$B,H$4))-SUMIFS(Bokningar!$E:$E,Bokningar!$A:$A,Personer!$A$2,Bokningar!$D:$D,H$4),0)))</f>
        <v/>
      </c>
      <c r="I19" s="6">
        <f>IF(Personer!$A$2="","",MAX(0,ROUND(Personer!$D$2*(Personer!$C$2-SUMIFS('Frånvaro'!$C:$C,'Frånvaro'!$A:$A,Personer!$A$2,'Frånvaro'!$B:$B,I$4))-SUMIFS(Bokningar!$E:$E,Bokningar!$A:$A,Personer!$A$2,Bokningar!$D:$D,I$4),0)))</f>
        <v/>
      </c>
    </row>
    <row r="20">
      <c r="A20">
        <f>IF(Personer!A3="","",Personer!A3)</f>
        <v/>
      </c>
      <c r="B20" s="6">
        <f>IF(Personer!$A$3="","",MAX(0,ROUND(Personer!$D$3*(Personer!$C$3-SUMIFS('Frånvaro'!$C:$C,'Frånvaro'!$A:$A,Personer!$A$3,'Frånvaro'!$B:$B,B$4))-SUMIFS(Bokningar!$E:$E,Bokningar!$A:$A,Personer!$A$3,Bokningar!$D:$D,B$4),0)))</f>
        <v/>
      </c>
      <c r="C20" s="6">
        <f>IF(Personer!$A$3="","",MAX(0,ROUND(Personer!$D$3*(Personer!$C$3-SUMIFS('Frånvaro'!$C:$C,'Frånvaro'!$A:$A,Personer!$A$3,'Frånvaro'!$B:$B,C$4))-SUMIFS(Bokningar!$E:$E,Bokningar!$A:$A,Personer!$A$3,Bokningar!$D:$D,C$4),0)))</f>
        <v/>
      </c>
      <c r="D20" s="6">
        <f>IF(Personer!$A$3="","",MAX(0,ROUND(Personer!$D$3*(Personer!$C$3-SUMIFS('Frånvaro'!$C:$C,'Frånvaro'!$A:$A,Personer!$A$3,'Frånvaro'!$B:$B,D$4))-SUMIFS(Bokningar!$E:$E,Bokningar!$A:$A,Personer!$A$3,Bokningar!$D:$D,D$4),0)))</f>
        <v/>
      </c>
      <c r="E20" s="6">
        <f>IF(Personer!$A$3="","",MAX(0,ROUND(Personer!$D$3*(Personer!$C$3-SUMIFS('Frånvaro'!$C:$C,'Frånvaro'!$A:$A,Personer!$A$3,'Frånvaro'!$B:$B,E$4))-SUMIFS(Bokningar!$E:$E,Bokningar!$A:$A,Personer!$A$3,Bokningar!$D:$D,E$4),0)))</f>
        <v/>
      </c>
      <c r="F20" s="6">
        <f>IF(Personer!$A$3="","",MAX(0,ROUND(Personer!$D$3*(Personer!$C$3-SUMIFS('Frånvaro'!$C:$C,'Frånvaro'!$A:$A,Personer!$A$3,'Frånvaro'!$B:$B,F$4))-SUMIFS(Bokningar!$E:$E,Bokningar!$A:$A,Personer!$A$3,Bokningar!$D:$D,F$4),0)))</f>
        <v/>
      </c>
      <c r="G20" s="6">
        <f>IF(Personer!$A$3="","",MAX(0,ROUND(Personer!$D$3*(Personer!$C$3-SUMIFS('Frånvaro'!$C:$C,'Frånvaro'!$A:$A,Personer!$A$3,'Frånvaro'!$B:$B,G$4))-SUMIFS(Bokningar!$E:$E,Bokningar!$A:$A,Personer!$A$3,Bokningar!$D:$D,G$4),0)))</f>
        <v/>
      </c>
      <c r="H20" s="6">
        <f>IF(Personer!$A$3="","",MAX(0,ROUND(Personer!$D$3*(Personer!$C$3-SUMIFS('Frånvaro'!$C:$C,'Frånvaro'!$A:$A,Personer!$A$3,'Frånvaro'!$B:$B,H$4))-SUMIFS(Bokningar!$E:$E,Bokningar!$A:$A,Personer!$A$3,Bokningar!$D:$D,H$4),0)))</f>
        <v/>
      </c>
      <c r="I20" s="6">
        <f>IF(Personer!$A$3="","",MAX(0,ROUND(Personer!$D$3*(Personer!$C$3-SUMIFS('Frånvaro'!$C:$C,'Frånvaro'!$A:$A,Personer!$A$3,'Frånvaro'!$B:$B,I$4))-SUMIFS(Bokningar!$E:$E,Bokningar!$A:$A,Personer!$A$3,Bokningar!$D:$D,I$4),0)))</f>
        <v/>
      </c>
    </row>
    <row r="21">
      <c r="A21">
        <f>IF(Personer!A4="","",Personer!A4)</f>
        <v/>
      </c>
      <c r="B21" s="6">
        <f>IF(Personer!$A$4="","",MAX(0,ROUND(Personer!$D$4*(Personer!$C$4-SUMIFS('Frånvaro'!$C:$C,'Frånvaro'!$A:$A,Personer!$A$4,'Frånvaro'!$B:$B,B$4))-SUMIFS(Bokningar!$E:$E,Bokningar!$A:$A,Personer!$A$4,Bokningar!$D:$D,B$4),0)))</f>
        <v/>
      </c>
      <c r="C21" s="6">
        <f>IF(Personer!$A$4="","",MAX(0,ROUND(Personer!$D$4*(Personer!$C$4-SUMIFS('Frånvaro'!$C:$C,'Frånvaro'!$A:$A,Personer!$A$4,'Frånvaro'!$B:$B,C$4))-SUMIFS(Bokningar!$E:$E,Bokningar!$A:$A,Personer!$A$4,Bokningar!$D:$D,C$4),0)))</f>
        <v/>
      </c>
      <c r="D21" s="6">
        <f>IF(Personer!$A$4="","",MAX(0,ROUND(Personer!$D$4*(Personer!$C$4-SUMIFS('Frånvaro'!$C:$C,'Frånvaro'!$A:$A,Personer!$A$4,'Frånvaro'!$B:$B,D$4))-SUMIFS(Bokningar!$E:$E,Bokningar!$A:$A,Personer!$A$4,Bokningar!$D:$D,D$4),0)))</f>
        <v/>
      </c>
      <c r="E21" s="6">
        <f>IF(Personer!$A$4="","",MAX(0,ROUND(Personer!$D$4*(Personer!$C$4-SUMIFS('Frånvaro'!$C:$C,'Frånvaro'!$A:$A,Personer!$A$4,'Frånvaro'!$B:$B,E$4))-SUMIFS(Bokningar!$E:$E,Bokningar!$A:$A,Personer!$A$4,Bokningar!$D:$D,E$4),0)))</f>
        <v/>
      </c>
      <c r="F21" s="6">
        <f>IF(Personer!$A$4="","",MAX(0,ROUND(Personer!$D$4*(Personer!$C$4-SUMIFS('Frånvaro'!$C:$C,'Frånvaro'!$A:$A,Personer!$A$4,'Frånvaro'!$B:$B,F$4))-SUMIFS(Bokningar!$E:$E,Bokningar!$A:$A,Personer!$A$4,Bokningar!$D:$D,F$4),0)))</f>
        <v/>
      </c>
      <c r="G21" s="6">
        <f>IF(Personer!$A$4="","",MAX(0,ROUND(Personer!$D$4*(Personer!$C$4-SUMIFS('Frånvaro'!$C:$C,'Frånvaro'!$A:$A,Personer!$A$4,'Frånvaro'!$B:$B,G$4))-SUMIFS(Bokningar!$E:$E,Bokningar!$A:$A,Personer!$A$4,Bokningar!$D:$D,G$4),0)))</f>
        <v/>
      </c>
      <c r="H21" s="6">
        <f>IF(Personer!$A$4="","",MAX(0,ROUND(Personer!$D$4*(Personer!$C$4-SUMIFS('Frånvaro'!$C:$C,'Frånvaro'!$A:$A,Personer!$A$4,'Frånvaro'!$B:$B,H$4))-SUMIFS(Bokningar!$E:$E,Bokningar!$A:$A,Personer!$A$4,Bokningar!$D:$D,H$4),0)))</f>
        <v/>
      </c>
      <c r="I21" s="6">
        <f>IF(Personer!$A$4="","",MAX(0,ROUND(Personer!$D$4*(Personer!$C$4-SUMIFS('Frånvaro'!$C:$C,'Frånvaro'!$A:$A,Personer!$A$4,'Frånvaro'!$B:$B,I$4))-SUMIFS(Bokningar!$E:$E,Bokningar!$A:$A,Personer!$A$4,Bokningar!$D:$D,I$4),0)))</f>
        <v/>
      </c>
    </row>
    <row r="22">
      <c r="A22">
        <f>IF(Personer!A5="","",Personer!A5)</f>
        <v/>
      </c>
      <c r="B22" s="6">
        <f>IF(Personer!$A$5="","",MAX(0,ROUND(Personer!$D$5*(Personer!$C$5-SUMIFS('Frånvaro'!$C:$C,'Frånvaro'!$A:$A,Personer!$A$5,'Frånvaro'!$B:$B,B$4))-SUMIFS(Bokningar!$E:$E,Bokningar!$A:$A,Personer!$A$5,Bokningar!$D:$D,B$4),0)))</f>
        <v/>
      </c>
      <c r="C22" s="6">
        <f>IF(Personer!$A$5="","",MAX(0,ROUND(Personer!$D$5*(Personer!$C$5-SUMIFS('Frånvaro'!$C:$C,'Frånvaro'!$A:$A,Personer!$A$5,'Frånvaro'!$B:$B,C$4))-SUMIFS(Bokningar!$E:$E,Bokningar!$A:$A,Personer!$A$5,Bokningar!$D:$D,C$4),0)))</f>
        <v/>
      </c>
      <c r="D22" s="6">
        <f>IF(Personer!$A$5="","",MAX(0,ROUND(Personer!$D$5*(Personer!$C$5-SUMIFS('Frånvaro'!$C:$C,'Frånvaro'!$A:$A,Personer!$A$5,'Frånvaro'!$B:$B,D$4))-SUMIFS(Bokningar!$E:$E,Bokningar!$A:$A,Personer!$A$5,Bokningar!$D:$D,D$4),0)))</f>
        <v/>
      </c>
      <c r="E22" s="6">
        <f>IF(Personer!$A$5="","",MAX(0,ROUND(Personer!$D$5*(Personer!$C$5-SUMIFS('Frånvaro'!$C:$C,'Frånvaro'!$A:$A,Personer!$A$5,'Frånvaro'!$B:$B,E$4))-SUMIFS(Bokningar!$E:$E,Bokningar!$A:$A,Personer!$A$5,Bokningar!$D:$D,E$4),0)))</f>
        <v/>
      </c>
      <c r="F22" s="6">
        <f>IF(Personer!$A$5="","",MAX(0,ROUND(Personer!$D$5*(Personer!$C$5-SUMIFS('Frånvaro'!$C:$C,'Frånvaro'!$A:$A,Personer!$A$5,'Frånvaro'!$B:$B,F$4))-SUMIFS(Bokningar!$E:$E,Bokningar!$A:$A,Personer!$A$5,Bokningar!$D:$D,F$4),0)))</f>
        <v/>
      </c>
      <c r="G22" s="6">
        <f>IF(Personer!$A$5="","",MAX(0,ROUND(Personer!$D$5*(Personer!$C$5-SUMIFS('Frånvaro'!$C:$C,'Frånvaro'!$A:$A,Personer!$A$5,'Frånvaro'!$B:$B,G$4))-SUMIFS(Bokningar!$E:$E,Bokningar!$A:$A,Personer!$A$5,Bokningar!$D:$D,G$4),0)))</f>
        <v/>
      </c>
      <c r="H22" s="6">
        <f>IF(Personer!$A$5="","",MAX(0,ROUND(Personer!$D$5*(Personer!$C$5-SUMIFS('Frånvaro'!$C:$C,'Frånvaro'!$A:$A,Personer!$A$5,'Frånvaro'!$B:$B,H$4))-SUMIFS(Bokningar!$E:$E,Bokningar!$A:$A,Personer!$A$5,Bokningar!$D:$D,H$4),0)))</f>
        <v/>
      </c>
      <c r="I22" s="6">
        <f>IF(Personer!$A$5="","",MAX(0,ROUND(Personer!$D$5*(Personer!$C$5-SUMIFS('Frånvaro'!$C:$C,'Frånvaro'!$A:$A,Personer!$A$5,'Frånvaro'!$B:$B,I$4))-SUMIFS(Bokningar!$E:$E,Bokningar!$A:$A,Personer!$A$5,Bokningar!$D:$D,I$4),0)))</f>
        <v/>
      </c>
    </row>
    <row r="23">
      <c r="A23">
        <f>IF(Personer!A6="","",Personer!A6)</f>
        <v/>
      </c>
      <c r="B23" s="6">
        <f>IF(Personer!$A$6="","",MAX(0,ROUND(Personer!$D$6*(Personer!$C$6-SUMIFS('Frånvaro'!$C:$C,'Frånvaro'!$A:$A,Personer!$A$6,'Frånvaro'!$B:$B,B$4))-SUMIFS(Bokningar!$E:$E,Bokningar!$A:$A,Personer!$A$6,Bokningar!$D:$D,B$4),0)))</f>
        <v/>
      </c>
      <c r="C23" s="6">
        <f>IF(Personer!$A$6="","",MAX(0,ROUND(Personer!$D$6*(Personer!$C$6-SUMIFS('Frånvaro'!$C:$C,'Frånvaro'!$A:$A,Personer!$A$6,'Frånvaro'!$B:$B,C$4))-SUMIFS(Bokningar!$E:$E,Bokningar!$A:$A,Personer!$A$6,Bokningar!$D:$D,C$4),0)))</f>
        <v/>
      </c>
      <c r="D23" s="6">
        <f>IF(Personer!$A$6="","",MAX(0,ROUND(Personer!$D$6*(Personer!$C$6-SUMIFS('Frånvaro'!$C:$C,'Frånvaro'!$A:$A,Personer!$A$6,'Frånvaro'!$B:$B,D$4))-SUMIFS(Bokningar!$E:$E,Bokningar!$A:$A,Personer!$A$6,Bokningar!$D:$D,D$4),0)))</f>
        <v/>
      </c>
      <c r="E23" s="6">
        <f>IF(Personer!$A$6="","",MAX(0,ROUND(Personer!$D$6*(Personer!$C$6-SUMIFS('Frånvaro'!$C:$C,'Frånvaro'!$A:$A,Personer!$A$6,'Frånvaro'!$B:$B,E$4))-SUMIFS(Bokningar!$E:$E,Bokningar!$A:$A,Personer!$A$6,Bokningar!$D:$D,E$4),0)))</f>
        <v/>
      </c>
      <c r="F23" s="6">
        <f>IF(Personer!$A$6="","",MAX(0,ROUND(Personer!$D$6*(Personer!$C$6-SUMIFS('Frånvaro'!$C:$C,'Frånvaro'!$A:$A,Personer!$A$6,'Frånvaro'!$B:$B,F$4))-SUMIFS(Bokningar!$E:$E,Bokningar!$A:$A,Personer!$A$6,Bokningar!$D:$D,F$4),0)))</f>
        <v/>
      </c>
      <c r="G23" s="6">
        <f>IF(Personer!$A$6="","",MAX(0,ROUND(Personer!$D$6*(Personer!$C$6-SUMIFS('Frånvaro'!$C:$C,'Frånvaro'!$A:$A,Personer!$A$6,'Frånvaro'!$B:$B,G$4))-SUMIFS(Bokningar!$E:$E,Bokningar!$A:$A,Personer!$A$6,Bokningar!$D:$D,G$4),0)))</f>
        <v/>
      </c>
      <c r="H23" s="6">
        <f>IF(Personer!$A$6="","",MAX(0,ROUND(Personer!$D$6*(Personer!$C$6-SUMIFS('Frånvaro'!$C:$C,'Frånvaro'!$A:$A,Personer!$A$6,'Frånvaro'!$B:$B,H$4))-SUMIFS(Bokningar!$E:$E,Bokningar!$A:$A,Personer!$A$6,Bokningar!$D:$D,H$4),0)))</f>
        <v/>
      </c>
      <c r="I23" s="6">
        <f>IF(Personer!$A$6="","",MAX(0,ROUND(Personer!$D$6*(Personer!$C$6-SUMIFS('Frånvaro'!$C:$C,'Frånvaro'!$A:$A,Personer!$A$6,'Frånvaro'!$B:$B,I$4))-SUMIFS(Bokningar!$E:$E,Bokningar!$A:$A,Personer!$A$6,Bokningar!$D:$D,I$4),0)))</f>
        <v/>
      </c>
    </row>
    <row r="24">
      <c r="A24">
        <f>IF(Personer!A7="","",Personer!A7)</f>
        <v/>
      </c>
      <c r="B24" s="6">
        <f>IF(Personer!$A$7="","",MAX(0,ROUND(Personer!$D$7*(Personer!$C$7-SUMIFS('Frånvaro'!$C:$C,'Frånvaro'!$A:$A,Personer!$A$7,'Frånvaro'!$B:$B,B$4))-SUMIFS(Bokningar!$E:$E,Bokningar!$A:$A,Personer!$A$7,Bokningar!$D:$D,B$4),0)))</f>
        <v/>
      </c>
      <c r="C24" s="6">
        <f>IF(Personer!$A$7="","",MAX(0,ROUND(Personer!$D$7*(Personer!$C$7-SUMIFS('Frånvaro'!$C:$C,'Frånvaro'!$A:$A,Personer!$A$7,'Frånvaro'!$B:$B,C$4))-SUMIFS(Bokningar!$E:$E,Bokningar!$A:$A,Personer!$A$7,Bokningar!$D:$D,C$4),0)))</f>
        <v/>
      </c>
      <c r="D24" s="6">
        <f>IF(Personer!$A$7="","",MAX(0,ROUND(Personer!$D$7*(Personer!$C$7-SUMIFS('Frånvaro'!$C:$C,'Frånvaro'!$A:$A,Personer!$A$7,'Frånvaro'!$B:$B,D$4))-SUMIFS(Bokningar!$E:$E,Bokningar!$A:$A,Personer!$A$7,Bokningar!$D:$D,D$4),0)))</f>
        <v/>
      </c>
      <c r="E24" s="6">
        <f>IF(Personer!$A$7="","",MAX(0,ROUND(Personer!$D$7*(Personer!$C$7-SUMIFS('Frånvaro'!$C:$C,'Frånvaro'!$A:$A,Personer!$A$7,'Frånvaro'!$B:$B,E$4))-SUMIFS(Bokningar!$E:$E,Bokningar!$A:$A,Personer!$A$7,Bokningar!$D:$D,E$4),0)))</f>
        <v/>
      </c>
      <c r="F24" s="6">
        <f>IF(Personer!$A$7="","",MAX(0,ROUND(Personer!$D$7*(Personer!$C$7-SUMIFS('Frånvaro'!$C:$C,'Frånvaro'!$A:$A,Personer!$A$7,'Frånvaro'!$B:$B,F$4))-SUMIFS(Bokningar!$E:$E,Bokningar!$A:$A,Personer!$A$7,Bokningar!$D:$D,F$4),0)))</f>
        <v/>
      </c>
      <c r="G24" s="6">
        <f>IF(Personer!$A$7="","",MAX(0,ROUND(Personer!$D$7*(Personer!$C$7-SUMIFS('Frånvaro'!$C:$C,'Frånvaro'!$A:$A,Personer!$A$7,'Frånvaro'!$B:$B,G$4))-SUMIFS(Bokningar!$E:$E,Bokningar!$A:$A,Personer!$A$7,Bokningar!$D:$D,G$4),0)))</f>
        <v/>
      </c>
      <c r="H24" s="6">
        <f>IF(Personer!$A$7="","",MAX(0,ROUND(Personer!$D$7*(Personer!$C$7-SUMIFS('Frånvaro'!$C:$C,'Frånvaro'!$A:$A,Personer!$A$7,'Frånvaro'!$B:$B,H$4))-SUMIFS(Bokningar!$E:$E,Bokningar!$A:$A,Personer!$A$7,Bokningar!$D:$D,H$4),0)))</f>
        <v/>
      </c>
      <c r="I24" s="6">
        <f>IF(Personer!$A$7="","",MAX(0,ROUND(Personer!$D$7*(Personer!$C$7-SUMIFS('Frånvaro'!$C:$C,'Frånvaro'!$A:$A,Personer!$A$7,'Frånvaro'!$B:$B,I$4))-SUMIFS(Bokningar!$E:$E,Bokningar!$A:$A,Personer!$A$7,Bokningar!$D:$D,I$4),0)))</f>
        <v/>
      </c>
    </row>
    <row r="25">
      <c r="A25">
        <f>IF(Personer!A8="","",Personer!A8)</f>
        <v/>
      </c>
      <c r="B25" s="6">
        <f>IF(Personer!$A$8="","",MAX(0,ROUND(Personer!$D$8*(Personer!$C$8-SUMIFS('Frånvaro'!$C:$C,'Frånvaro'!$A:$A,Personer!$A$8,'Frånvaro'!$B:$B,B$4))-SUMIFS(Bokningar!$E:$E,Bokningar!$A:$A,Personer!$A$8,Bokningar!$D:$D,B$4),0)))</f>
        <v/>
      </c>
      <c r="C25" s="6">
        <f>IF(Personer!$A$8="","",MAX(0,ROUND(Personer!$D$8*(Personer!$C$8-SUMIFS('Frånvaro'!$C:$C,'Frånvaro'!$A:$A,Personer!$A$8,'Frånvaro'!$B:$B,C$4))-SUMIFS(Bokningar!$E:$E,Bokningar!$A:$A,Personer!$A$8,Bokningar!$D:$D,C$4),0)))</f>
        <v/>
      </c>
      <c r="D25" s="6">
        <f>IF(Personer!$A$8="","",MAX(0,ROUND(Personer!$D$8*(Personer!$C$8-SUMIFS('Frånvaro'!$C:$C,'Frånvaro'!$A:$A,Personer!$A$8,'Frånvaro'!$B:$B,D$4))-SUMIFS(Bokningar!$E:$E,Bokningar!$A:$A,Personer!$A$8,Bokningar!$D:$D,D$4),0)))</f>
        <v/>
      </c>
      <c r="E25" s="6">
        <f>IF(Personer!$A$8="","",MAX(0,ROUND(Personer!$D$8*(Personer!$C$8-SUMIFS('Frånvaro'!$C:$C,'Frånvaro'!$A:$A,Personer!$A$8,'Frånvaro'!$B:$B,E$4))-SUMIFS(Bokningar!$E:$E,Bokningar!$A:$A,Personer!$A$8,Bokningar!$D:$D,E$4),0)))</f>
        <v/>
      </c>
      <c r="F25" s="6">
        <f>IF(Personer!$A$8="","",MAX(0,ROUND(Personer!$D$8*(Personer!$C$8-SUMIFS('Frånvaro'!$C:$C,'Frånvaro'!$A:$A,Personer!$A$8,'Frånvaro'!$B:$B,F$4))-SUMIFS(Bokningar!$E:$E,Bokningar!$A:$A,Personer!$A$8,Bokningar!$D:$D,F$4),0)))</f>
        <v/>
      </c>
      <c r="G25" s="6">
        <f>IF(Personer!$A$8="","",MAX(0,ROUND(Personer!$D$8*(Personer!$C$8-SUMIFS('Frånvaro'!$C:$C,'Frånvaro'!$A:$A,Personer!$A$8,'Frånvaro'!$B:$B,G$4))-SUMIFS(Bokningar!$E:$E,Bokningar!$A:$A,Personer!$A$8,Bokningar!$D:$D,G$4),0)))</f>
        <v/>
      </c>
      <c r="H25" s="6">
        <f>IF(Personer!$A$8="","",MAX(0,ROUND(Personer!$D$8*(Personer!$C$8-SUMIFS('Frånvaro'!$C:$C,'Frånvaro'!$A:$A,Personer!$A$8,'Frånvaro'!$B:$B,H$4))-SUMIFS(Bokningar!$E:$E,Bokningar!$A:$A,Personer!$A$8,Bokningar!$D:$D,H$4),0)))</f>
        <v/>
      </c>
      <c r="I25" s="6">
        <f>IF(Personer!$A$8="","",MAX(0,ROUND(Personer!$D$8*(Personer!$C$8-SUMIFS('Frånvaro'!$C:$C,'Frånvaro'!$A:$A,Personer!$A$8,'Frånvaro'!$B:$B,I$4))-SUMIFS(Bokningar!$E:$E,Bokningar!$A:$A,Personer!$A$8,Bokningar!$D:$D,I$4),0)))</f>
        <v/>
      </c>
    </row>
    <row r="26">
      <c r="A26">
        <f>IF(Personer!A9="","",Personer!A9)</f>
        <v/>
      </c>
      <c r="B26" s="6">
        <f>IF(Personer!$A$9="","",MAX(0,ROUND(Personer!$D$9*(Personer!$C$9-SUMIFS('Frånvaro'!$C:$C,'Frånvaro'!$A:$A,Personer!$A$9,'Frånvaro'!$B:$B,B$4))-SUMIFS(Bokningar!$E:$E,Bokningar!$A:$A,Personer!$A$9,Bokningar!$D:$D,B$4),0)))</f>
        <v/>
      </c>
      <c r="C26" s="6">
        <f>IF(Personer!$A$9="","",MAX(0,ROUND(Personer!$D$9*(Personer!$C$9-SUMIFS('Frånvaro'!$C:$C,'Frånvaro'!$A:$A,Personer!$A$9,'Frånvaro'!$B:$B,C$4))-SUMIFS(Bokningar!$E:$E,Bokningar!$A:$A,Personer!$A$9,Bokningar!$D:$D,C$4),0)))</f>
        <v/>
      </c>
      <c r="D26" s="6">
        <f>IF(Personer!$A$9="","",MAX(0,ROUND(Personer!$D$9*(Personer!$C$9-SUMIFS('Frånvaro'!$C:$C,'Frånvaro'!$A:$A,Personer!$A$9,'Frånvaro'!$B:$B,D$4))-SUMIFS(Bokningar!$E:$E,Bokningar!$A:$A,Personer!$A$9,Bokningar!$D:$D,D$4),0)))</f>
        <v/>
      </c>
      <c r="E26" s="6">
        <f>IF(Personer!$A$9="","",MAX(0,ROUND(Personer!$D$9*(Personer!$C$9-SUMIFS('Frånvaro'!$C:$C,'Frånvaro'!$A:$A,Personer!$A$9,'Frånvaro'!$B:$B,E$4))-SUMIFS(Bokningar!$E:$E,Bokningar!$A:$A,Personer!$A$9,Bokningar!$D:$D,E$4),0)))</f>
        <v/>
      </c>
      <c r="F26" s="6">
        <f>IF(Personer!$A$9="","",MAX(0,ROUND(Personer!$D$9*(Personer!$C$9-SUMIFS('Frånvaro'!$C:$C,'Frånvaro'!$A:$A,Personer!$A$9,'Frånvaro'!$B:$B,F$4))-SUMIFS(Bokningar!$E:$E,Bokningar!$A:$A,Personer!$A$9,Bokningar!$D:$D,F$4),0)))</f>
        <v/>
      </c>
      <c r="G26" s="6">
        <f>IF(Personer!$A$9="","",MAX(0,ROUND(Personer!$D$9*(Personer!$C$9-SUMIFS('Frånvaro'!$C:$C,'Frånvaro'!$A:$A,Personer!$A$9,'Frånvaro'!$B:$B,G$4))-SUMIFS(Bokningar!$E:$E,Bokningar!$A:$A,Personer!$A$9,Bokningar!$D:$D,G$4),0)))</f>
        <v/>
      </c>
      <c r="H26" s="6">
        <f>IF(Personer!$A$9="","",MAX(0,ROUND(Personer!$D$9*(Personer!$C$9-SUMIFS('Frånvaro'!$C:$C,'Frånvaro'!$A:$A,Personer!$A$9,'Frånvaro'!$B:$B,H$4))-SUMIFS(Bokningar!$E:$E,Bokningar!$A:$A,Personer!$A$9,Bokningar!$D:$D,H$4),0)))</f>
        <v/>
      </c>
      <c r="I26" s="6">
        <f>IF(Personer!$A$9="","",MAX(0,ROUND(Personer!$D$9*(Personer!$C$9-SUMIFS('Frånvaro'!$C:$C,'Frånvaro'!$A:$A,Personer!$A$9,'Frånvaro'!$B:$B,I$4))-SUMIFS(Bokningar!$E:$E,Bokningar!$A:$A,Personer!$A$9,Bokningar!$D:$D,I$4),0)))</f>
        <v/>
      </c>
    </row>
    <row r="27">
      <c r="A27">
        <f>IF(Personer!A10="","",Personer!A10)</f>
        <v/>
      </c>
      <c r="B27" s="6">
        <f>IF(Personer!$A$10="","",MAX(0,ROUND(Personer!$D$10*(Personer!$C$10-SUMIFS('Frånvaro'!$C:$C,'Frånvaro'!$A:$A,Personer!$A$10,'Frånvaro'!$B:$B,B$4))-SUMIFS(Bokningar!$E:$E,Bokningar!$A:$A,Personer!$A$10,Bokningar!$D:$D,B$4),0)))</f>
        <v/>
      </c>
      <c r="C27" s="6">
        <f>IF(Personer!$A$10="","",MAX(0,ROUND(Personer!$D$10*(Personer!$C$10-SUMIFS('Frånvaro'!$C:$C,'Frånvaro'!$A:$A,Personer!$A$10,'Frånvaro'!$B:$B,C$4))-SUMIFS(Bokningar!$E:$E,Bokningar!$A:$A,Personer!$A$10,Bokningar!$D:$D,C$4),0)))</f>
        <v/>
      </c>
      <c r="D27" s="6">
        <f>IF(Personer!$A$10="","",MAX(0,ROUND(Personer!$D$10*(Personer!$C$10-SUMIFS('Frånvaro'!$C:$C,'Frånvaro'!$A:$A,Personer!$A$10,'Frånvaro'!$B:$B,D$4))-SUMIFS(Bokningar!$E:$E,Bokningar!$A:$A,Personer!$A$10,Bokningar!$D:$D,D$4),0)))</f>
        <v/>
      </c>
      <c r="E27" s="6">
        <f>IF(Personer!$A$10="","",MAX(0,ROUND(Personer!$D$10*(Personer!$C$10-SUMIFS('Frånvaro'!$C:$C,'Frånvaro'!$A:$A,Personer!$A$10,'Frånvaro'!$B:$B,E$4))-SUMIFS(Bokningar!$E:$E,Bokningar!$A:$A,Personer!$A$10,Bokningar!$D:$D,E$4),0)))</f>
        <v/>
      </c>
      <c r="F27" s="6">
        <f>IF(Personer!$A$10="","",MAX(0,ROUND(Personer!$D$10*(Personer!$C$10-SUMIFS('Frånvaro'!$C:$C,'Frånvaro'!$A:$A,Personer!$A$10,'Frånvaro'!$B:$B,F$4))-SUMIFS(Bokningar!$E:$E,Bokningar!$A:$A,Personer!$A$10,Bokningar!$D:$D,F$4),0)))</f>
        <v/>
      </c>
      <c r="G27" s="6">
        <f>IF(Personer!$A$10="","",MAX(0,ROUND(Personer!$D$10*(Personer!$C$10-SUMIFS('Frånvaro'!$C:$C,'Frånvaro'!$A:$A,Personer!$A$10,'Frånvaro'!$B:$B,G$4))-SUMIFS(Bokningar!$E:$E,Bokningar!$A:$A,Personer!$A$10,Bokningar!$D:$D,G$4),0)))</f>
        <v/>
      </c>
      <c r="H27" s="6">
        <f>IF(Personer!$A$10="","",MAX(0,ROUND(Personer!$D$10*(Personer!$C$10-SUMIFS('Frånvaro'!$C:$C,'Frånvaro'!$A:$A,Personer!$A$10,'Frånvaro'!$B:$B,H$4))-SUMIFS(Bokningar!$E:$E,Bokningar!$A:$A,Personer!$A$10,Bokningar!$D:$D,H$4),0)))</f>
        <v/>
      </c>
      <c r="I27" s="6">
        <f>IF(Personer!$A$10="","",MAX(0,ROUND(Personer!$D$10*(Personer!$C$10-SUMIFS('Frånvaro'!$C:$C,'Frånvaro'!$A:$A,Personer!$A$10,'Frånvaro'!$B:$B,I$4))-SUMIFS(Bokningar!$E:$E,Bokningar!$A:$A,Personer!$A$10,Bokningar!$D:$D,I$4),0)))</f>
        <v/>
      </c>
    </row>
    <row r="28">
      <c r="A28">
        <f>IF(Personer!A11="","",Personer!A11)</f>
        <v/>
      </c>
      <c r="B28" s="6">
        <f>IF(Personer!$A$11="","",MAX(0,ROUND(Personer!$D$11*(Personer!$C$11-SUMIFS('Frånvaro'!$C:$C,'Frånvaro'!$A:$A,Personer!$A$11,'Frånvaro'!$B:$B,B$4))-SUMIFS(Bokningar!$E:$E,Bokningar!$A:$A,Personer!$A$11,Bokningar!$D:$D,B$4),0)))</f>
        <v/>
      </c>
      <c r="C28" s="6">
        <f>IF(Personer!$A$11="","",MAX(0,ROUND(Personer!$D$11*(Personer!$C$11-SUMIFS('Frånvaro'!$C:$C,'Frånvaro'!$A:$A,Personer!$A$11,'Frånvaro'!$B:$B,C$4))-SUMIFS(Bokningar!$E:$E,Bokningar!$A:$A,Personer!$A$11,Bokningar!$D:$D,C$4),0)))</f>
        <v/>
      </c>
      <c r="D28" s="6">
        <f>IF(Personer!$A$11="","",MAX(0,ROUND(Personer!$D$11*(Personer!$C$11-SUMIFS('Frånvaro'!$C:$C,'Frånvaro'!$A:$A,Personer!$A$11,'Frånvaro'!$B:$B,D$4))-SUMIFS(Bokningar!$E:$E,Bokningar!$A:$A,Personer!$A$11,Bokningar!$D:$D,D$4),0)))</f>
        <v/>
      </c>
      <c r="E28" s="6">
        <f>IF(Personer!$A$11="","",MAX(0,ROUND(Personer!$D$11*(Personer!$C$11-SUMIFS('Frånvaro'!$C:$C,'Frånvaro'!$A:$A,Personer!$A$11,'Frånvaro'!$B:$B,E$4))-SUMIFS(Bokningar!$E:$E,Bokningar!$A:$A,Personer!$A$11,Bokningar!$D:$D,E$4),0)))</f>
        <v/>
      </c>
      <c r="F28" s="6">
        <f>IF(Personer!$A$11="","",MAX(0,ROUND(Personer!$D$11*(Personer!$C$11-SUMIFS('Frånvaro'!$C:$C,'Frånvaro'!$A:$A,Personer!$A$11,'Frånvaro'!$B:$B,F$4))-SUMIFS(Bokningar!$E:$E,Bokningar!$A:$A,Personer!$A$11,Bokningar!$D:$D,F$4),0)))</f>
        <v/>
      </c>
      <c r="G28" s="6">
        <f>IF(Personer!$A$11="","",MAX(0,ROUND(Personer!$D$11*(Personer!$C$11-SUMIFS('Frånvaro'!$C:$C,'Frånvaro'!$A:$A,Personer!$A$11,'Frånvaro'!$B:$B,G$4))-SUMIFS(Bokningar!$E:$E,Bokningar!$A:$A,Personer!$A$11,Bokningar!$D:$D,G$4),0)))</f>
        <v/>
      </c>
      <c r="H28" s="6">
        <f>IF(Personer!$A$11="","",MAX(0,ROUND(Personer!$D$11*(Personer!$C$11-SUMIFS('Frånvaro'!$C:$C,'Frånvaro'!$A:$A,Personer!$A$11,'Frånvaro'!$B:$B,H$4))-SUMIFS(Bokningar!$E:$E,Bokningar!$A:$A,Personer!$A$11,Bokningar!$D:$D,H$4),0)))</f>
        <v/>
      </c>
      <c r="I28" s="6">
        <f>IF(Personer!$A$11="","",MAX(0,ROUND(Personer!$D$11*(Personer!$C$11-SUMIFS('Frånvaro'!$C:$C,'Frånvaro'!$A:$A,Personer!$A$11,'Frånvaro'!$B:$B,I$4))-SUMIFS(Bokningar!$E:$E,Bokningar!$A:$A,Personer!$A$11,Bokningar!$D:$D,I$4),0)))</f>
        <v/>
      </c>
    </row>
    <row r="29">
      <c r="A29">
        <f>IF(Personer!A12="","",Personer!A12)</f>
        <v/>
      </c>
      <c r="B29" s="6">
        <f>IF(Personer!$A$12="","",MAX(0,ROUND(Personer!$D$12*(Personer!$C$12-SUMIFS('Frånvaro'!$C:$C,'Frånvaro'!$A:$A,Personer!$A$12,'Frånvaro'!$B:$B,B$4))-SUMIFS(Bokningar!$E:$E,Bokningar!$A:$A,Personer!$A$12,Bokningar!$D:$D,B$4),0)))</f>
        <v/>
      </c>
      <c r="C29" s="6">
        <f>IF(Personer!$A$12="","",MAX(0,ROUND(Personer!$D$12*(Personer!$C$12-SUMIFS('Frånvaro'!$C:$C,'Frånvaro'!$A:$A,Personer!$A$12,'Frånvaro'!$B:$B,C$4))-SUMIFS(Bokningar!$E:$E,Bokningar!$A:$A,Personer!$A$12,Bokningar!$D:$D,C$4),0)))</f>
        <v/>
      </c>
      <c r="D29" s="6">
        <f>IF(Personer!$A$12="","",MAX(0,ROUND(Personer!$D$12*(Personer!$C$12-SUMIFS('Frånvaro'!$C:$C,'Frånvaro'!$A:$A,Personer!$A$12,'Frånvaro'!$B:$B,D$4))-SUMIFS(Bokningar!$E:$E,Bokningar!$A:$A,Personer!$A$12,Bokningar!$D:$D,D$4),0)))</f>
        <v/>
      </c>
      <c r="E29" s="6">
        <f>IF(Personer!$A$12="","",MAX(0,ROUND(Personer!$D$12*(Personer!$C$12-SUMIFS('Frånvaro'!$C:$C,'Frånvaro'!$A:$A,Personer!$A$12,'Frånvaro'!$B:$B,E$4))-SUMIFS(Bokningar!$E:$E,Bokningar!$A:$A,Personer!$A$12,Bokningar!$D:$D,E$4),0)))</f>
        <v/>
      </c>
      <c r="F29" s="6">
        <f>IF(Personer!$A$12="","",MAX(0,ROUND(Personer!$D$12*(Personer!$C$12-SUMIFS('Frånvaro'!$C:$C,'Frånvaro'!$A:$A,Personer!$A$12,'Frånvaro'!$B:$B,F$4))-SUMIFS(Bokningar!$E:$E,Bokningar!$A:$A,Personer!$A$12,Bokningar!$D:$D,F$4),0)))</f>
        <v/>
      </c>
      <c r="G29" s="6">
        <f>IF(Personer!$A$12="","",MAX(0,ROUND(Personer!$D$12*(Personer!$C$12-SUMIFS('Frånvaro'!$C:$C,'Frånvaro'!$A:$A,Personer!$A$12,'Frånvaro'!$B:$B,G$4))-SUMIFS(Bokningar!$E:$E,Bokningar!$A:$A,Personer!$A$12,Bokningar!$D:$D,G$4),0)))</f>
        <v/>
      </c>
      <c r="H29" s="6">
        <f>IF(Personer!$A$12="","",MAX(0,ROUND(Personer!$D$12*(Personer!$C$12-SUMIFS('Frånvaro'!$C:$C,'Frånvaro'!$A:$A,Personer!$A$12,'Frånvaro'!$B:$B,H$4))-SUMIFS(Bokningar!$E:$E,Bokningar!$A:$A,Personer!$A$12,Bokningar!$D:$D,H$4),0)))</f>
        <v/>
      </c>
      <c r="I29" s="6">
        <f>IF(Personer!$A$12="","",MAX(0,ROUND(Personer!$D$12*(Personer!$C$12-SUMIFS('Frånvaro'!$C:$C,'Frånvaro'!$A:$A,Personer!$A$12,'Frånvaro'!$B:$B,I$4))-SUMIFS(Bokningar!$E:$E,Bokningar!$A:$A,Personer!$A$12,Bokningar!$D:$D,I$4),0)))</f>
        <v/>
      </c>
    </row>
    <row r="30">
      <c r="A30">
        <f>IF(Personer!A13="","",Personer!A13)</f>
        <v/>
      </c>
      <c r="B30" s="6">
        <f>IF(Personer!$A$13="","",MAX(0,ROUND(Personer!$D$13*(Personer!$C$13-SUMIFS('Frånvaro'!$C:$C,'Frånvaro'!$A:$A,Personer!$A$13,'Frånvaro'!$B:$B,B$4))-SUMIFS(Bokningar!$E:$E,Bokningar!$A:$A,Personer!$A$13,Bokningar!$D:$D,B$4),0)))</f>
        <v/>
      </c>
      <c r="C30" s="6">
        <f>IF(Personer!$A$13="","",MAX(0,ROUND(Personer!$D$13*(Personer!$C$13-SUMIFS('Frånvaro'!$C:$C,'Frånvaro'!$A:$A,Personer!$A$13,'Frånvaro'!$B:$B,C$4))-SUMIFS(Bokningar!$E:$E,Bokningar!$A:$A,Personer!$A$13,Bokningar!$D:$D,C$4),0)))</f>
        <v/>
      </c>
      <c r="D30" s="6">
        <f>IF(Personer!$A$13="","",MAX(0,ROUND(Personer!$D$13*(Personer!$C$13-SUMIFS('Frånvaro'!$C:$C,'Frånvaro'!$A:$A,Personer!$A$13,'Frånvaro'!$B:$B,D$4))-SUMIFS(Bokningar!$E:$E,Bokningar!$A:$A,Personer!$A$13,Bokningar!$D:$D,D$4),0)))</f>
        <v/>
      </c>
      <c r="E30" s="6">
        <f>IF(Personer!$A$13="","",MAX(0,ROUND(Personer!$D$13*(Personer!$C$13-SUMIFS('Frånvaro'!$C:$C,'Frånvaro'!$A:$A,Personer!$A$13,'Frånvaro'!$B:$B,E$4))-SUMIFS(Bokningar!$E:$E,Bokningar!$A:$A,Personer!$A$13,Bokningar!$D:$D,E$4),0)))</f>
        <v/>
      </c>
      <c r="F30" s="6">
        <f>IF(Personer!$A$13="","",MAX(0,ROUND(Personer!$D$13*(Personer!$C$13-SUMIFS('Frånvaro'!$C:$C,'Frånvaro'!$A:$A,Personer!$A$13,'Frånvaro'!$B:$B,F$4))-SUMIFS(Bokningar!$E:$E,Bokningar!$A:$A,Personer!$A$13,Bokningar!$D:$D,F$4),0)))</f>
        <v/>
      </c>
      <c r="G30" s="6">
        <f>IF(Personer!$A$13="","",MAX(0,ROUND(Personer!$D$13*(Personer!$C$13-SUMIFS('Frånvaro'!$C:$C,'Frånvaro'!$A:$A,Personer!$A$13,'Frånvaro'!$B:$B,G$4))-SUMIFS(Bokningar!$E:$E,Bokningar!$A:$A,Personer!$A$13,Bokningar!$D:$D,G$4),0)))</f>
        <v/>
      </c>
      <c r="H30" s="6">
        <f>IF(Personer!$A$13="","",MAX(0,ROUND(Personer!$D$13*(Personer!$C$13-SUMIFS('Frånvaro'!$C:$C,'Frånvaro'!$A:$A,Personer!$A$13,'Frånvaro'!$B:$B,H$4))-SUMIFS(Bokningar!$E:$E,Bokningar!$A:$A,Personer!$A$13,Bokningar!$D:$D,H$4),0)))</f>
        <v/>
      </c>
      <c r="I30" s="6">
        <f>IF(Personer!$A$13="","",MAX(0,ROUND(Personer!$D$13*(Personer!$C$13-SUMIFS('Frånvaro'!$C:$C,'Frånvaro'!$A:$A,Personer!$A$13,'Frånvaro'!$B:$B,I$4))-SUMIFS(Bokningar!$E:$E,Bokningar!$A:$A,Personer!$A$13,Bokningar!$D:$D,I$4),0)))</f>
        <v/>
      </c>
    </row>
    <row r="32">
      <c r="A32" s="3" t="inlineStr">
        <is>
          <t>Varav preliminärt bokat, timmar</t>
        </is>
      </c>
      <c r="B32" s="4">
        <f>B$4</f>
        <v/>
      </c>
      <c r="C32" s="4">
        <f>C$4</f>
        <v/>
      </c>
      <c r="D32" s="4">
        <f>D$4</f>
        <v/>
      </c>
      <c r="E32" s="4">
        <f>E$4</f>
        <v/>
      </c>
      <c r="F32" s="4">
        <f>F$4</f>
        <v/>
      </c>
      <c r="G32" s="4">
        <f>G$4</f>
        <v/>
      </c>
      <c r="H32" s="4">
        <f>H$4</f>
        <v/>
      </c>
      <c r="I32" s="4">
        <f>I$4</f>
        <v/>
      </c>
    </row>
    <row r="33">
      <c r="A33">
        <f>IF(Personer!A2="","",Personer!A2)</f>
        <v/>
      </c>
      <c r="B33" s="6">
        <f>IF(Personer!$A$2="","",SUMIFS(Bokningar!$E:$E,Bokningar!$A:$A,Personer!$A$2,Bokningar!$D:$D,B$4,Bokningar!$F:$F,"Preliminär"))</f>
        <v/>
      </c>
      <c r="C33" s="6">
        <f>IF(Personer!$A$2="","",SUMIFS(Bokningar!$E:$E,Bokningar!$A:$A,Personer!$A$2,Bokningar!$D:$D,C$4,Bokningar!$F:$F,"Preliminär"))</f>
        <v/>
      </c>
      <c r="D33" s="6">
        <f>IF(Personer!$A$2="","",SUMIFS(Bokningar!$E:$E,Bokningar!$A:$A,Personer!$A$2,Bokningar!$D:$D,D$4,Bokningar!$F:$F,"Preliminär"))</f>
        <v/>
      </c>
      <c r="E33" s="6">
        <f>IF(Personer!$A$2="","",SUMIFS(Bokningar!$E:$E,Bokningar!$A:$A,Personer!$A$2,Bokningar!$D:$D,E$4,Bokningar!$F:$F,"Preliminär"))</f>
        <v/>
      </c>
      <c r="F33" s="6">
        <f>IF(Personer!$A$2="","",SUMIFS(Bokningar!$E:$E,Bokningar!$A:$A,Personer!$A$2,Bokningar!$D:$D,F$4,Bokningar!$F:$F,"Preliminär"))</f>
        <v/>
      </c>
      <c r="G33" s="6">
        <f>IF(Personer!$A$2="","",SUMIFS(Bokningar!$E:$E,Bokningar!$A:$A,Personer!$A$2,Bokningar!$D:$D,G$4,Bokningar!$F:$F,"Preliminär"))</f>
        <v/>
      </c>
      <c r="H33" s="6">
        <f>IF(Personer!$A$2="","",SUMIFS(Bokningar!$E:$E,Bokningar!$A:$A,Personer!$A$2,Bokningar!$D:$D,H$4,Bokningar!$F:$F,"Preliminär"))</f>
        <v/>
      </c>
      <c r="I33" s="6">
        <f>IF(Personer!$A$2="","",SUMIFS(Bokningar!$E:$E,Bokningar!$A:$A,Personer!$A$2,Bokningar!$D:$D,I$4,Bokningar!$F:$F,"Preliminär"))</f>
        <v/>
      </c>
    </row>
    <row r="34">
      <c r="A34">
        <f>IF(Personer!A3="","",Personer!A3)</f>
        <v/>
      </c>
      <c r="B34" s="6">
        <f>IF(Personer!$A$3="","",SUMIFS(Bokningar!$E:$E,Bokningar!$A:$A,Personer!$A$3,Bokningar!$D:$D,B$4,Bokningar!$F:$F,"Preliminär"))</f>
        <v/>
      </c>
      <c r="C34" s="6">
        <f>IF(Personer!$A$3="","",SUMIFS(Bokningar!$E:$E,Bokningar!$A:$A,Personer!$A$3,Bokningar!$D:$D,C$4,Bokningar!$F:$F,"Preliminär"))</f>
        <v/>
      </c>
      <c r="D34" s="6">
        <f>IF(Personer!$A$3="","",SUMIFS(Bokningar!$E:$E,Bokningar!$A:$A,Personer!$A$3,Bokningar!$D:$D,D$4,Bokningar!$F:$F,"Preliminär"))</f>
        <v/>
      </c>
      <c r="E34" s="6">
        <f>IF(Personer!$A$3="","",SUMIFS(Bokningar!$E:$E,Bokningar!$A:$A,Personer!$A$3,Bokningar!$D:$D,E$4,Bokningar!$F:$F,"Preliminär"))</f>
        <v/>
      </c>
      <c r="F34" s="6">
        <f>IF(Personer!$A$3="","",SUMIFS(Bokningar!$E:$E,Bokningar!$A:$A,Personer!$A$3,Bokningar!$D:$D,F$4,Bokningar!$F:$F,"Preliminär"))</f>
        <v/>
      </c>
      <c r="G34" s="6">
        <f>IF(Personer!$A$3="","",SUMIFS(Bokningar!$E:$E,Bokningar!$A:$A,Personer!$A$3,Bokningar!$D:$D,G$4,Bokningar!$F:$F,"Preliminär"))</f>
        <v/>
      </c>
      <c r="H34" s="6">
        <f>IF(Personer!$A$3="","",SUMIFS(Bokningar!$E:$E,Bokningar!$A:$A,Personer!$A$3,Bokningar!$D:$D,H$4,Bokningar!$F:$F,"Preliminär"))</f>
        <v/>
      </c>
      <c r="I34" s="6">
        <f>IF(Personer!$A$3="","",SUMIFS(Bokningar!$E:$E,Bokningar!$A:$A,Personer!$A$3,Bokningar!$D:$D,I$4,Bokningar!$F:$F,"Preliminär"))</f>
        <v/>
      </c>
    </row>
    <row r="35">
      <c r="A35">
        <f>IF(Personer!A4="","",Personer!A4)</f>
        <v/>
      </c>
      <c r="B35" s="6">
        <f>IF(Personer!$A$4="","",SUMIFS(Bokningar!$E:$E,Bokningar!$A:$A,Personer!$A$4,Bokningar!$D:$D,B$4,Bokningar!$F:$F,"Preliminär"))</f>
        <v/>
      </c>
      <c r="C35" s="6">
        <f>IF(Personer!$A$4="","",SUMIFS(Bokningar!$E:$E,Bokningar!$A:$A,Personer!$A$4,Bokningar!$D:$D,C$4,Bokningar!$F:$F,"Preliminär"))</f>
        <v/>
      </c>
      <c r="D35" s="6">
        <f>IF(Personer!$A$4="","",SUMIFS(Bokningar!$E:$E,Bokningar!$A:$A,Personer!$A$4,Bokningar!$D:$D,D$4,Bokningar!$F:$F,"Preliminär"))</f>
        <v/>
      </c>
      <c r="E35" s="6">
        <f>IF(Personer!$A$4="","",SUMIFS(Bokningar!$E:$E,Bokningar!$A:$A,Personer!$A$4,Bokningar!$D:$D,E$4,Bokningar!$F:$F,"Preliminär"))</f>
        <v/>
      </c>
      <c r="F35" s="6">
        <f>IF(Personer!$A$4="","",SUMIFS(Bokningar!$E:$E,Bokningar!$A:$A,Personer!$A$4,Bokningar!$D:$D,F$4,Bokningar!$F:$F,"Preliminär"))</f>
        <v/>
      </c>
      <c r="G35" s="6">
        <f>IF(Personer!$A$4="","",SUMIFS(Bokningar!$E:$E,Bokningar!$A:$A,Personer!$A$4,Bokningar!$D:$D,G$4,Bokningar!$F:$F,"Preliminär"))</f>
        <v/>
      </c>
      <c r="H35" s="6">
        <f>IF(Personer!$A$4="","",SUMIFS(Bokningar!$E:$E,Bokningar!$A:$A,Personer!$A$4,Bokningar!$D:$D,H$4,Bokningar!$F:$F,"Preliminär"))</f>
        <v/>
      </c>
      <c r="I35" s="6">
        <f>IF(Personer!$A$4="","",SUMIFS(Bokningar!$E:$E,Bokningar!$A:$A,Personer!$A$4,Bokningar!$D:$D,I$4,Bokningar!$F:$F,"Preliminär"))</f>
        <v/>
      </c>
    </row>
    <row r="36">
      <c r="A36">
        <f>IF(Personer!A5="","",Personer!A5)</f>
        <v/>
      </c>
      <c r="B36" s="6">
        <f>IF(Personer!$A$5="","",SUMIFS(Bokningar!$E:$E,Bokningar!$A:$A,Personer!$A$5,Bokningar!$D:$D,B$4,Bokningar!$F:$F,"Preliminär"))</f>
        <v/>
      </c>
      <c r="C36" s="6">
        <f>IF(Personer!$A$5="","",SUMIFS(Bokningar!$E:$E,Bokningar!$A:$A,Personer!$A$5,Bokningar!$D:$D,C$4,Bokningar!$F:$F,"Preliminär"))</f>
        <v/>
      </c>
      <c r="D36" s="6">
        <f>IF(Personer!$A$5="","",SUMIFS(Bokningar!$E:$E,Bokningar!$A:$A,Personer!$A$5,Bokningar!$D:$D,D$4,Bokningar!$F:$F,"Preliminär"))</f>
        <v/>
      </c>
      <c r="E36" s="6">
        <f>IF(Personer!$A$5="","",SUMIFS(Bokningar!$E:$E,Bokningar!$A:$A,Personer!$A$5,Bokningar!$D:$D,E$4,Bokningar!$F:$F,"Preliminär"))</f>
        <v/>
      </c>
      <c r="F36" s="6">
        <f>IF(Personer!$A$5="","",SUMIFS(Bokningar!$E:$E,Bokningar!$A:$A,Personer!$A$5,Bokningar!$D:$D,F$4,Bokningar!$F:$F,"Preliminär"))</f>
        <v/>
      </c>
      <c r="G36" s="6">
        <f>IF(Personer!$A$5="","",SUMIFS(Bokningar!$E:$E,Bokningar!$A:$A,Personer!$A$5,Bokningar!$D:$D,G$4,Bokningar!$F:$F,"Preliminär"))</f>
        <v/>
      </c>
      <c r="H36" s="6">
        <f>IF(Personer!$A$5="","",SUMIFS(Bokningar!$E:$E,Bokningar!$A:$A,Personer!$A$5,Bokningar!$D:$D,H$4,Bokningar!$F:$F,"Preliminär"))</f>
        <v/>
      </c>
      <c r="I36" s="6">
        <f>IF(Personer!$A$5="","",SUMIFS(Bokningar!$E:$E,Bokningar!$A:$A,Personer!$A$5,Bokningar!$D:$D,I$4,Bokningar!$F:$F,"Preliminär"))</f>
        <v/>
      </c>
    </row>
    <row r="37">
      <c r="A37">
        <f>IF(Personer!A6="","",Personer!A6)</f>
        <v/>
      </c>
      <c r="B37" s="6">
        <f>IF(Personer!$A$6="","",SUMIFS(Bokningar!$E:$E,Bokningar!$A:$A,Personer!$A$6,Bokningar!$D:$D,B$4,Bokningar!$F:$F,"Preliminär"))</f>
        <v/>
      </c>
      <c r="C37" s="6">
        <f>IF(Personer!$A$6="","",SUMIFS(Bokningar!$E:$E,Bokningar!$A:$A,Personer!$A$6,Bokningar!$D:$D,C$4,Bokningar!$F:$F,"Preliminär"))</f>
        <v/>
      </c>
      <c r="D37" s="6">
        <f>IF(Personer!$A$6="","",SUMIFS(Bokningar!$E:$E,Bokningar!$A:$A,Personer!$A$6,Bokningar!$D:$D,D$4,Bokningar!$F:$F,"Preliminär"))</f>
        <v/>
      </c>
      <c r="E37" s="6">
        <f>IF(Personer!$A$6="","",SUMIFS(Bokningar!$E:$E,Bokningar!$A:$A,Personer!$A$6,Bokningar!$D:$D,E$4,Bokningar!$F:$F,"Preliminär"))</f>
        <v/>
      </c>
      <c r="F37" s="6">
        <f>IF(Personer!$A$6="","",SUMIFS(Bokningar!$E:$E,Bokningar!$A:$A,Personer!$A$6,Bokningar!$D:$D,F$4,Bokningar!$F:$F,"Preliminär"))</f>
        <v/>
      </c>
      <c r="G37" s="6">
        <f>IF(Personer!$A$6="","",SUMIFS(Bokningar!$E:$E,Bokningar!$A:$A,Personer!$A$6,Bokningar!$D:$D,G$4,Bokningar!$F:$F,"Preliminär"))</f>
        <v/>
      </c>
      <c r="H37" s="6">
        <f>IF(Personer!$A$6="","",SUMIFS(Bokningar!$E:$E,Bokningar!$A:$A,Personer!$A$6,Bokningar!$D:$D,H$4,Bokningar!$F:$F,"Preliminär"))</f>
        <v/>
      </c>
      <c r="I37" s="6">
        <f>IF(Personer!$A$6="","",SUMIFS(Bokningar!$E:$E,Bokningar!$A:$A,Personer!$A$6,Bokningar!$D:$D,I$4,Bokningar!$F:$F,"Preliminär"))</f>
        <v/>
      </c>
    </row>
    <row r="38">
      <c r="A38">
        <f>IF(Personer!A7="","",Personer!A7)</f>
        <v/>
      </c>
      <c r="B38" s="6">
        <f>IF(Personer!$A$7="","",SUMIFS(Bokningar!$E:$E,Bokningar!$A:$A,Personer!$A$7,Bokningar!$D:$D,B$4,Bokningar!$F:$F,"Preliminär"))</f>
        <v/>
      </c>
      <c r="C38" s="6">
        <f>IF(Personer!$A$7="","",SUMIFS(Bokningar!$E:$E,Bokningar!$A:$A,Personer!$A$7,Bokningar!$D:$D,C$4,Bokningar!$F:$F,"Preliminär"))</f>
        <v/>
      </c>
      <c r="D38" s="6">
        <f>IF(Personer!$A$7="","",SUMIFS(Bokningar!$E:$E,Bokningar!$A:$A,Personer!$A$7,Bokningar!$D:$D,D$4,Bokningar!$F:$F,"Preliminär"))</f>
        <v/>
      </c>
      <c r="E38" s="6">
        <f>IF(Personer!$A$7="","",SUMIFS(Bokningar!$E:$E,Bokningar!$A:$A,Personer!$A$7,Bokningar!$D:$D,E$4,Bokningar!$F:$F,"Preliminär"))</f>
        <v/>
      </c>
      <c r="F38" s="6">
        <f>IF(Personer!$A$7="","",SUMIFS(Bokningar!$E:$E,Bokningar!$A:$A,Personer!$A$7,Bokningar!$D:$D,F$4,Bokningar!$F:$F,"Preliminär"))</f>
        <v/>
      </c>
      <c r="G38" s="6">
        <f>IF(Personer!$A$7="","",SUMIFS(Bokningar!$E:$E,Bokningar!$A:$A,Personer!$A$7,Bokningar!$D:$D,G$4,Bokningar!$F:$F,"Preliminär"))</f>
        <v/>
      </c>
      <c r="H38" s="6">
        <f>IF(Personer!$A$7="","",SUMIFS(Bokningar!$E:$E,Bokningar!$A:$A,Personer!$A$7,Bokningar!$D:$D,H$4,Bokningar!$F:$F,"Preliminär"))</f>
        <v/>
      </c>
      <c r="I38" s="6">
        <f>IF(Personer!$A$7="","",SUMIFS(Bokningar!$E:$E,Bokningar!$A:$A,Personer!$A$7,Bokningar!$D:$D,I$4,Bokningar!$F:$F,"Preliminär"))</f>
        <v/>
      </c>
    </row>
    <row r="39">
      <c r="A39">
        <f>IF(Personer!A8="","",Personer!A8)</f>
        <v/>
      </c>
      <c r="B39" s="6">
        <f>IF(Personer!$A$8="","",SUMIFS(Bokningar!$E:$E,Bokningar!$A:$A,Personer!$A$8,Bokningar!$D:$D,B$4,Bokningar!$F:$F,"Preliminär"))</f>
        <v/>
      </c>
      <c r="C39" s="6">
        <f>IF(Personer!$A$8="","",SUMIFS(Bokningar!$E:$E,Bokningar!$A:$A,Personer!$A$8,Bokningar!$D:$D,C$4,Bokningar!$F:$F,"Preliminär"))</f>
        <v/>
      </c>
      <c r="D39" s="6">
        <f>IF(Personer!$A$8="","",SUMIFS(Bokningar!$E:$E,Bokningar!$A:$A,Personer!$A$8,Bokningar!$D:$D,D$4,Bokningar!$F:$F,"Preliminär"))</f>
        <v/>
      </c>
      <c r="E39" s="6">
        <f>IF(Personer!$A$8="","",SUMIFS(Bokningar!$E:$E,Bokningar!$A:$A,Personer!$A$8,Bokningar!$D:$D,E$4,Bokningar!$F:$F,"Preliminär"))</f>
        <v/>
      </c>
      <c r="F39" s="6">
        <f>IF(Personer!$A$8="","",SUMIFS(Bokningar!$E:$E,Bokningar!$A:$A,Personer!$A$8,Bokningar!$D:$D,F$4,Bokningar!$F:$F,"Preliminär"))</f>
        <v/>
      </c>
      <c r="G39" s="6">
        <f>IF(Personer!$A$8="","",SUMIFS(Bokningar!$E:$E,Bokningar!$A:$A,Personer!$A$8,Bokningar!$D:$D,G$4,Bokningar!$F:$F,"Preliminär"))</f>
        <v/>
      </c>
      <c r="H39" s="6">
        <f>IF(Personer!$A$8="","",SUMIFS(Bokningar!$E:$E,Bokningar!$A:$A,Personer!$A$8,Bokningar!$D:$D,H$4,Bokningar!$F:$F,"Preliminär"))</f>
        <v/>
      </c>
      <c r="I39" s="6">
        <f>IF(Personer!$A$8="","",SUMIFS(Bokningar!$E:$E,Bokningar!$A:$A,Personer!$A$8,Bokningar!$D:$D,I$4,Bokningar!$F:$F,"Preliminär"))</f>
        <v/>
      </c>
    </row>
    <row r="40">
      <c r="A40">
        <f>IF(Personer!A9="","",Personer!A9)</f>
        <v/>
      </c>
      <c r="B40" s="6">
        <f>IF(Personer!$A$9="","",SUMIFS(Bokningar!$E:$E,Bokningar!$A:$A,Personer!$A$9,Bokningar!$D:$D,B$4,Bokningar!$F:$F,"Preliminär"))</f>
        <v/>
      </c>
      <c r="C40" s="6">
        <f>IF(Personer!$A$9="","",SUMIFS(Bokningar!$E:$E,Bokningar!$A:$A,Personer!$A$9,Bokningar!$D:$D,C$4,Bokningar!$F:$F,"Preliminär"))</f>
        <v/>
      </c>
      <c r="D40" s="6">
        <f>IF(Personer!$A$9="","",SUMIFS(Bokningar!$E:$E,Bokningar!$A:$A,Personer!$A$9,Bokningar!$D:$D,D$4,Bokningar!$F:$F,"Preliminär"))</f>
        <v/>
      </c>
      <c r="E40" s="6">
        <f>IF(Personer!$A$9="","",SUMIFS(Bokningar!$E:$E,Bokningar!$A:$A,Personer!$A$9,Bokningar!$D:$D,E$4,Bokningar!$F:$F,"Preliminär"))</f>
        <v/>
      </c>
      <c r="F40" s="6">
        <f>IF(Personer!$A$9="","",SUMIFS(Bokningar!$E:$E,Bokningar!$A:$A,Personer!$A$9,Bokningar!$D:$D,F$4,Bokningar!$F:$F,"Preliminär"))</f>
        <v/>
      </c>
      <c r="G40" s="6">
        <f>IF(Personer!$A$9="","",SUMIFS(Bokningar!$E:$E,Bokningar!$A:$A,Personer!$A$9,Bokningar!$D:$D,G$4,Bokningar!$F:$F,"Preliminär"))</f>
        <v/>
      </c>
      <c r="H40" s="6">
        <f>IF(Personer!$A$9="","",SUMIFS(Bokningar!$E:$E,Bokningar!$A:$A,Personer!$A$9,Bokningar!$D:$D,H$4,Bokningar!$F:$F,"Preliminär"))</f>
        <v/>
      </c>
      <c r="I40" s="6">
        <f>IF(Personer!$A$9="","",SUMIFS(Bokningar!$E:$E,Bokningar!$A:$A,Personer!$A$9,Bokningar!$D:$D,I$4,Bokningar!$F:$F,"Preliminär"))</f>
        <v/>
      </c>
    </row>
    <row r="41">
      <c r="A41">
        <f>IF(Personer!A10="","",Personer!A10)</f>
        <v/>
      </c>
      <c r="B41" s="6">
        <f>IF(Personer!$A$10="","",SUMIFS(Bokningar!$E:$E,Bokningar!$A:$A,Personer!$A$10,Bokningar!$D:$D,B$4,Bokningar!$F:$F,"Preliminär"))</f>
        <v/>
      </c>
      <c r="C41" s="6">
        <f>IF(Personer!$A$10="","",SUMIFS(Bokningar!$E:$E,Bokningar!$A:$A,Personer!$A$10,Bokningar!$D:$D,C$4,Bokningar!$F:$F,"Preliminär"))</f>
        <v/>
      </c>
      <c r="D41" s="6">
        <f>IF(Personer!$A$10="","",SUMIFS(Bokningar!$E:$E,Bokningar!$A:$A,Personer!$A$10,Bokningar!$D:$D,D$4,Bokningar!$F:$F,"Preliminär"))</f>
        <v/>
      </c>
      <c r="E41" s="6">
        <f>IF(Personer!$A$10="","",SUMIFS(Bokningar!$E:$E,Bokningar!$A:$A,Personer!$A$10,Bokningar!$D:$D,E$4,Bokningar!$F:$F,"Preliminär"))</f>
        <v/>
      </c>
      <c r="F41" s="6">
        <f>IF(Personer!$A$10="","",SUMIFS(Bokningar!$E:$E,Bokningar!$A:$A,Personer!$A$10,Bokningar!$D:$D,F$4,Bokningar!$F:$F,"Preliminär"))</f>
        <v/>
      </c>
      <c r="G41" s="6">
        <f>IF(Personer!$A$10="","",SUMIFS(Bokningar!$E:$E,Bokningar!$A:$A,Personer!$A$10,Bokningar!$D:$D,G$4,Bokningar!$F:$F,"Preliminär"))</f>
        <v/>
      </c>
      <c r="H41" s="6">
        <f>IF(Personer!$A$10="","",SUMIFS(Bokningar!$E:$E,Bokningar!$A:$A,Personer!$A$10,Bokningar!$D:$D,H$4,Bokningar!$F:$F,"Preliminär"))</f>
        <v/>
      </c>
      <c r="I41" s="6">
        <f>IF(Personer!$A$10="","",SUMIFS(Bokningar!$E:$E,Bokningar!$A:$A,Personer!$A$10,Bokningar!$D:$D,I$4,Bokningar!$F:$F,"Preliminär"))</f>
        <v/>
      </c>
    </row>
    <row r="42">
      <c r="A42">
        <f>IF(Personer!A11="","",Personer!A11)</f>
        <v/>
      </c>
      <c r="B42" s="6">
        <f>IF(Personer!$A$11="","",SUMIFS(Bokningar!$E:$E,Bokningar!$A:$A,Personer!$A$11,Bokningar!$D:$D,B$4,Bokningar!$F:$F,"Preliminär"))</f>
        <v/>
      </c>
      <c r="C42" s="6">
        <f>IF(Personer!$A$11="","",SUMIFS(Bokningar!$E:$E,Bokningar!$A:$A,Personer!$A$11,Bokningar!$D:$D,C$4,Bokningar!$F:$F,"Preliminär"))</f>
        <v/>
      </c>
      <c r="D42" s="6">
        <f>IF(Personer!$A$11="","",SUMIFS(Bokningar!$E:$E,Bokningar!$A:$A,Personer!$A$11,Bokningar!$D:$D,D$4,Bokningar!$F:$F,"Preliminär"))</f>
        <v/>
      </c>
      <c r="E42" s="6">
        <f>IF(Personer!$A$11="","",SUMIFS(Bokningar!$E:$E,Bokningar!$A:$A,Personer!$A$11,Bokningar!$D:$D,E$4,Bokningar!$F:$F,"Preliminär"))</f>
        <v/>
      </c>
      <c r="F42" s="6">
        <f>IF(Personer!$A$11="","",SUMIFS(Bokningar!$E:$E,Bokningar!$A:$A,Personer!$A$11,Bokningar!$D:$D,F$4,Bokningar!$F:$F,"Preliminär"))</f>
        <v/>
      </c>
      <c r="G42" s="6">
        <f>IF(Personer!$A$11="","",SUMIFS(Bokningar!$E:$E,Bokningar!$A:$A,Personer!$A$11,Bokningar!$D:$D,G$4,Bokningar!$F:$F,"Preliminär"))</f>
        <v/>
      </c>
      <c r="H42" s="6">
        <f>IF(Personer!$A$11="","",SUMIFS(Bokningar!$E:$E,Bokningar!$A:$A,Personer!$A$11,Bokningar!$D:$D,H$4,Bokningar!$F:$F,"Preliminär"))</f>
        <v/>
      </c>
      <c r="I42" s="6">
        <f>IF(Personer!$A$11="","",SUMIFS(Bokningar!$E:$E,Bokningar!$A:$A,Personer!$A$11,Bokningar!$D:$D,I$4,Bokningar!$F:$F,"Preliminär"))</f>
        <v/>
      </c>
    </row>
    <row r="43">
      <c r="A43">
        <f>IF(Personer!A12="","",Personer!A12)</f>
        <v/>
      </c>
      <c r="B43" s="6">
        <f>IF(Personer!$A$12="","",SUMIFS(Bokningar!$E:$E,Bokningar!$A:$A,Personer!$A$12,Bokningar!$D:$D,B$4,Bokningar!$F:$F,"Preliminär"))</f>
        <v/>
      </c>
      <c r="C43" s="6">
        <f>IF(Personer!$A$12="","",SUMIFS(Bokningar!$E:$E,Bokningar!$A:$A,Personer!$A$12,Bokningar!$D:$D,C$4,Bokningar!$F:$F,"Preliminär"))</f>
        <v/>
      </c>
      <c r="D43" s="6">
        <f>IF(Personer!$A$12="","",SUMIFS(Bokningar!$E:$E,Bokningar!$A:$A,Personer!$A$12,Bokningar!$D:$D,D$4,Bokningar!$F:$F,"Preliminär"))</f>
        <v/>
      </c>
      <c r="E43" s="6">
        <f>IF(Personer!$A$12="","",SUMIFS(Bokningar!$E:$E,Bokningar!$A:$A,Personer!$A$12,Bokningar!$D:$D,E$4,Bokningar!$F:$F,"Preliminär"))</f>
        <v/>
      </c>
      <c r="F43" s="6">
        <f>IF(Personer!$A$12="","",SUMIFS(Bokningar!$E:$E,Bokningar!$A:$A,Personer!$A$12,Bokningar!$D:$D,F$4,Bokningar!$F:$F,"Preliminär"))</f>
        <v/>
      </c>
      <c r="G43" s="6">
        <f>IF(Personer!$A$12="","",SUMIFS(Bokningar!$E:$E,Bokningar!$A:$A,Personer!$A$12,Bokningar!$D:$D,G$4,Bokningar!$F:$F,"Preliminär"))</f>
        <v/>
      </c>
      <c r="H43" s="6">
        <f>IF(Personer!$A$12="","",SUMIFS(Bokningar!$E:$E,Bokningar!$A:$A,Personer!$A$12,Bokningar!$D:$D,H$4,Bokningar!$F:$F,"Preliminär"))</f>
        <v/>
      </c>
      <c r="I43" s="6">
        <f>IF(Personer!$A$12="","",SUMIFS(Bokningar!$E:$E,Bokningar!$A:$A,Personer!$A$12,Bokningar!$D:$D,I$4,Bokningar!$F:$F,"Preliminär"))</f>
        <v/>
      </c>
    </row>
    <row r="44">
      <c r="A44">
        <f>IF(Personer!A13="","",Personer!A13)</f>
        <v/>
      </c>
      <c r="B44" s="6">
        <f>IF(Personer!$A$13="","",SUMIFS(Bokningar!$E:$E,Bokningar!$A:$A,Personer!$A$13,Bokningar!$D:$D,B$4,Bokningar!$F:$F,"Preliminär"))</f>
        <v/>
      </c>
      <c r="C44" s="6">
        <f>IF(Personer!$A$13="","",SUMIFS(Bokningar!$E:$E,Bokningar!$A:$A,Personer!$A$13,Bokningar!$D:$D,C$4,Bokningar!$F:$F,"Preliminär"))</f>
        <v/>
      </c>
      <c r="D44" s="6">
        <f>IF(Personer!$A$13="","",SUMIFS(Bokningar!$E:$E,Bokningar!$A:$A,Personer!$A$13,Bokningar!$D:$D,D$4,Bokningar!$F:$F,"Preliminär"))</f>
        <v/>
      </c>
      <c r="E44" s="6">
        <f>IF(Personer!$A$13="","",SUMIFS(Bokningar!$E:$E,Bokningar!$A:$A,Personer!$A$13,Bokningar!$D:$D,E$4,Bokningar!$F:$F,"Preliminär"))</f>
        <v/>
      </c>
      <c r="F44" s="6">
        <f>IF(Personer!$A$13="","",SUMIFS(Bokningar!$E:$E,Bokningar!$A:$A,Personer!$A$13,Bokningar!$D:$D,F$4,Bokningar!$F:$F,"Preliminär"))</f>
        <v/>
      </c>
      <c r="G44" s="6">
        <f>IF(Personer!$A$13="","",SUMIFS(Bokningar!$E:$E,Bokningar!$A:$A,Personer!$A$13,Bokningar!$D:$D,G$4,Bokningar!$F:$F,"Preliminär"))</f>
        <v/>
      </c>
      <c r="H44" s="6">
        <f>IF(Personer!$A$13="","",SUMIFS(Bokningar!$E:$E,Bokningar!$A:$A,Personer!$A$13,Bokningar!$D:$D,H$4,Bokningar!$F:$F,"Preliminär"))</f>
        <v/>
      </c>
      <c r="I44" s="6">
        <f>IF(Personer!$A$13="","",SUMIFS(Bokningar!$E:$E,Bokningar!$A:$A,Personer!$A$13,Bokningar!$D:$D,I$4,Bokningar!$F:$F,"Preliminär"))</f>
        <v/>
      </c>
    </row>
  </sheetData>
  <mergeCells count="1">
    <mergeCell ref="A2:I2"/>
  </mergeCells>
  <conditionalFormatting sqref="B5:I16">
    <cfRule type="cellIs" priority="1" operator="greaterThan">
      <formula>1</formula>
    </cfRule>
    <cfRule type="cellIs" priority="2" operator="lessThan">
      <formula>0.5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8" customWidth="1" min="3" max="3"/>
    <col width="16" customWidth="1" min="4" max="4"/>
  </cols>
  <sheetData>
    <row r="1">
      <c r="A1" s="3" t="inlineStr">
        <is>
          <t>Namn</t>
        </is>
      </c>
      <c r="B1" s="3" t="inlineStr">
        <is>
          <t>Roll</t>
        </is>
      </c>
      <c r="C1" s="3" t="inlineStr">
        <is>
          <t>Timmar per vecka</t>
        </is>
      </c>
      <c r="D1" s="3" t="inlineStr">
        <is>
          <t>Målbeläggning</t>
        </is>
      </c>
    </row>
    <row r="2">
      <c r="A2" t="inlineStr">
        <is>
          <t>Karin</t>
        </is>
      </c>
      <c r="B2" t="inlineStr">
        <is>
          <t>Senior</t>
        </is>
      </c>
      <c r="C2" t="n">
        <v>40</v>
      </c>
      <c r="D2" s="7" t="n">
        <v>0.85</v>
      </c>
    </row>
    <row r="3">
      <c r="A3" t="inlineStr">
        <is>
          <t>Ahmed</t>
        </is>
      </c>
      <c r="B3" t="inlineStr">
        <is>
          <t>Konsult</t>
        </is>
      </c>
      <c r="C3" t="n">
        <v>40</v>
      </c>
      <c r="D3" s="7" t="n">
        <v>0.85</v>
      </c>
    </row>
    <row r="4">
      <c r="A4" t="inlineStr">
        <is>
          <t>Sofia</t>
        </is>
      </c>
      <c r="B4" t="inlineStr">
        <is>
          <t>Konsult</t>
        </is>
      </c>
      <c r="C4" t="n">
        <v>32</v>
      </c>
      <c r="D4" s="7" t="n">
        <v>0.85</v>
      </c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28" customWidth="1" min="4" max="4"/>
  </cols>
  <sheetData>
    <row r="1">
      <c r="A1" s="3" t="inlineStr">
        <is>
          <t>Namn</t>
        </is>
      </c>
      <c r="B1" s="3" t="inlineStr">
        <is>
          <t>Vecka</t>
        </is>
      </c>
      <c r="C1" s="3" t="inlineStr">
        <is>
          <t>Timmar</t>
        </is>
      </c>
      <c r="D1" s="3" t="inlineStr">
        <is>
          <t>Orsak</t>
        </is>
      </c>
    </row>
    <row r="2">
      <c r="A2" t="inlineStr">
        <is>
          <t>Karin</t>
        </is>
      </c>
      <c r="B2" t="n">
        <v>44</v>
      </c>
      <c r="C2" t="n">
        <v>8</v>
      </c>
      <c r="D2" t="inlineStr">
        <is>
          <t>Allhelgona (fredag)</t>
        </is>
      </c>
    </row>
    <row r="3">
      <c r="A3" t="inlineStr">
        <is>
          <t>Ahmed</t>
        </is>
      </c>
      <c r="B3" t="n">
        <v>44</v>
      </c>
      <c r="C3" t="n">
        <v>8</v>
      </c>
      <c r="D3" t="inlineStr">
        <is>
          <t>Allhelgona (fredag)</t>
        </is>
      </c>
    </row>
    <row r="4">
      <c r="A4" t="inlineStr">
        <is>
          <t>Sofia</t>
        </is>
      </c>
      <c r="B4" t="n">
        <v>44</v>
      </c>
      <c r="C4" t="n">
        <v>8</v>
      </c>
      <c r="D4" t="inlineStr">
        <is>
          <t>Allhelgona (fredag)</t>
        </is>
      </c>
    </row>
    <row r="5">
      <c r="A5" t="inlineStr">
        <is>
          <t>Sofia</t>
        </is>
      </c>
      <c r="B5" t="n">
        <v>47</v>
      </c>
      <c r="C5" t="n">
        <v>32</v>
      </c>
      <c r="D5" t="inlineStr">
        <is>
          <t>Semester</t>
        </is>
      </c>
    </row>
    <row r="6">
      <c r="A6" t="inlineStr">
        <is>
          <t>Ahmed</t>
        </is>
      </c>
      <c r="B6" t="n">
        <v>46</v>
      </c>
      <c r="C6" t="n">
        <v>4</v>
      </c>
      <c r="D6" t="inlineStr">
        <is>
          <t>Läkare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8" customWidth="1" min="3" max="3"/>
    <col width="10" customWidth="1" min="4" max="4"/>
    <col width="10" customWidth="1" min="5" max="5"/>
    <col width="14" customWidth="1" min="6" max="6"/>
  </cols>
  <sheetData>
    <row r="1">
      <c r="A1" s="3" t="inlineStr">
        <is>
          <t>Namn</t>
        </is>
      </c>
      <c r="B1" s="3" t="inlineStr">
        <is>
          <t>Kund</t>
        </is>
      </c>
      <c r="C1" s="3" t="inlineStr">
        <is>
          <t>Jobb eller affär</t>
        </is>
      </c>
      <c r="D1" s="3" t="inlineStr">
        <is>
          <t>Vecka</t>
        </is>
      </c>
      <c r="E1" s="3" t="inlineStr">
        <is>
          <t>Timmar</t>
        </is>
      </c>
      <c r="F1" s="3" t="inlineStr">
        <is>
          <t>Status</t>
        </is>
      </c>
    </row>
    <row r="2">
      <c r="A2" t="inlineStr">
        <is>
          <t>Karin</t>
        </is>
      </c>
      <c r="B2" t="inlineStr">
        <is>
          <t>Region Västmanland</t>
        </is>
      </c>
      <c r="C2" t="inlineStr">
        <is>
          <t>Digitaliseringsstöd</t>
        </is>
      </c>
      <c r="D2" t="n">
        <v>41</v>
      </c>
      <c r="E2" t="n">
        <v>32</v>
      </c>
      <c r="F2" t="inlineStr">
        <is>
          <t>Fast</t>
        </is>
      </c>
    </row>
    <row r="3">
      <c r="A3" t="inlineStr">
        <is>
          <t>Karin</t>
        </is>
      </c>
      <c r="B3" t="inlineStr">
        <is>
          <t>Region Västmanland</t>
        </is>
      </c>
      <c r="C3" t="inlineStr">
        <is>
          <t>Digitaliseringsstöd</t>
        </is>
      </c>
      <c r="D3" t="n">
        <v>42</v>
      </c>
      <c r="E3" t="n">
        <v>32</v>
      </c>
      <c r="F3" t="inlineStr">
        <is>
          <t>Fast</t>
        </is>
      </c>
    </row>
    <row r="4">
      <c r="A4" t="inlineStr">
        <is>
          <t>Karin</t>
        </is>
      </c>
      <c r="B4" t="inlineStr">
        <is>
          <t>Region Västmanland</t>
        </is>
      </c>
      <c r="C4" t="inlineStr">
        <is>
          <t>Digitaliseringsstöd</t>
        </is>
      </c>
      <c r="D4" t="n">
        <v>43</v>
      </c>
      <c r="E4" t="n">
        <v>32</v>
      </c>
      <c r="F4" t="inlineStr">
        <is>
          <t>Fast</t>
        </is>
      </c>
    </row>
    <row r="5">
      <c r="A5" t="inlineStr">
        <is>
          <t>Karin</t>
        </is>
      </c>
      <c r="B5" t="inlineStr">
        <is>
          <t>Region Västmanland</t>
        </is>
      </c>
      <c r="C5" t="inlineStr">
        <is>
          <t>Digitaliseringsstöd</t>
        </is>
      </c>
      <c r="D5" t="n">
        <v>44</v>
      </c>
      <c r="E5" t="n">
        <v>32</v>
      </c>
      <c r="F5" t="inlineStr">
        <is>
          <t>Fast</t>
        </is>
      </c>
    </row>
    <row r="6">
      <c r="A6" t="inlineStr">
        <is>
          <t>Karin</t>
        </is>
      </c>
      <c r="B6" t="inlineStr">
        <is>
          <t>Region Västmanland</t>
        </is>
      </c>
      <c r="C6" t="inlineStr">
        <is>
          <t>Digitaliseringsstöd</t>
        </is>
      </c>
      <c r="D6" t="n">
        <v>45</v>
      </c>
      <c r="E6" t="n">
        <v>32</v>
      </c>
      <c r="F6" t="inlineStr">
        <is>
          <t>Fast</t>
        </is>
      </c>
    </row>
    <row r="7">
      <c r="A7" t="inlineStr">
        <is>
          <t>Karin</t>
        </is>
      </c>
      <c r="B7" t="inlineStr">
        <is>
          <t>Region Västmanland</t>
        </is>
      </c>
      <c r="C7" t="inlineStr">
        <is>
          <t>Digitaliseringsstöd</t>
        </is>
      </c>
      <c r="D7" t="n">
        <v>46</v>
      </c>
      <c r="E7" t="n">
        <v>32</v>
      </c>
      <c r="F7" t="inlineStr">
        <is>
          <t>Fast</t>
        </is>
      </c>
    </row>
    <row r="8">
      <c r="A8" t="inlineStr">
        <is>
          <t>Karin</t>
        </is>
      </c>
      <c r="B8" t="inlineStr">
        <is>
          <t>Region Västmanland</t>
        </is>
      </c>
      <c r="C8" t="inlineStr">
        <is>
          <t>Digitaliseringsstöd</t>
        </is>
      </c>
      <c r="D8" t="n">
        <v>47</v>
      </c>
      <c r="E8" t="n">
        <v>32</v>
      </c>
      <c r="F8" t="inlineStr">
        <is>
          <t>Fast</t>
        </is>
      </c>
    </row>
    <row r="9">
      <c r="A9" t="inlineStr">
        <is>
          <t>Karin</t>
        </is>
      </c>
      <c r="B9" t="inlineStr">
        <is>
          <t>Region Västmanland</t>
        </is>
      </c>
      <c r="C9" t="inlineStr">
        <is>
          <t>Digitaliseringsstöd</t>
        </is>
      </c>
      <c r="D9" t="n">
        <v>48</v>
      </c>
      <c r="E9" t="n">
        <v>32</v>
      </c>
      <c r="F9" t="inlineStr">
        <is>
          <t>Fast</t>
        </is>
      </c>
    </row>
    <row r="10">
      <c r="A10" t="inlineStr">
        <is>
          <t>Ahmed</t>
        </is>
      </c>
      <c r="B10" t="inlineStr">
        <is>
          <t>Mälardalens Logistik</t>
        </is>
      </c>
      <c r="C10" t="inlineStr">
        <is>
          <t>Kundportal fas 2</t>
        </is>
      </c>
      <c r="D10" t="n">
        <v>41</v>
      </c>
      <c r="E10" t="n">
        <v>36</v>
      </c>
      <c r="F10" t="inlineStr">
        <is>
          <t>Fast</t>
        </is>
      </c>
    </row>
    <row r="11">
      <c r="A11" t="inlineStr">
        <is>
          <t>Ahmed</t>
        </is>
      </c>
      <c r="B11" t="inlineStr">
        <is>
          <t>Mälardalens Logistik</t>
        </is>
      </c>
      <c r="C11" t="inlineStr">
        <is>
          <t>Kundportal fas 2</t>
        </is>
      </c>
      <c r="D11" t="n">
        <v>42</v>
      </c>
      <c r="E11" t="n">
        <v>36</v>
      </c>
      <c r="F11" t="inlineStr">
        <is>
          <t>Fast</t>
        </is>
      </c>
    </row>
    <row r="12">
      <c r="A12" t="inlineStr">
        <is>
          <t>Ahmed</t>
        </is>
      </c>
      <c r="B12" t="inlineStr">
        <is>
          <t>Mälardalens Logistik</t>
        </is>
      </c>
      <c r="C12" t="inlineStr">
        <is>
          <t>Kundportal fas 2</t>
        </is>
      </c>
      <c r="D12" t="n">
        <v>43</v>
      </c>
      <c r="E12" t="n">
        <v>36</v>
      </c>
      <c r="F12" t="inlineStr">
        <is>
          <t>Fast</t>
        </is>
      </c>
    </row>
    <row r="13">
      <c r="A13" t="inlineStr">
        <is>
          <t>Ahmed</t>
        </is>
      </c>
      <c r="B13" t="inlineStr">
        <is>
          <t>Mälardalens Logistik</t>
        </is>
      </c>
      <c r="C13" t="inlineStr">
        <is>
          <t>Kundportal fas 2</t>
        </is>
      </c>
      <c r="D13" t="n">
        <v>44</v>
      </c>
      <c r="E13" t="n">
        <v>36</v>
      </c>
      <c r="F13" t="inlineStr">
        <is>
          <t>Fast</t>
        </is>
      </c>
    </row>
    <row r="14">
      <c r="A14" t="inlineStr">
        <is>
          <t>Ahmed</t>
        </is>
      </c>
      <c r="B14" t="inlineStr">
        <is>
          <t>Brukets Energi</t>
        </is>
      </c>
      <c r="C14" t="inlineStr">
        <is>
          <t>Förstudie (affär)</t>
        </is>
      </c>
      <c r="D14" t="n">
        <v>45</v>
      </c>
      <c r="E14" t="n">
        <v>20</v>
      </c>
      <c r="F14" t="inlineStr">
        <is>
          <t>Preliminär</t>
        </is>
      </c>
    </row>
    <row r="15">
      <c r="A15" t="inlineStr">
        <is>
          <t>Ahmed</t>
        </is>
      </c>
      <c r="B15" t="inlineStr">
        <is>
          <t>Brukets Energi</t>
        </is>
      </c>
      <c r="C15" t="inlineStr">
        <is>
          <t>Förstudie (affär)</t>
        </is>
      </c>
      <c r="D15" t="n">
        <v>46</v>
      </c>
      <c r="E15" t="n">
        <v>20</v>
      </c>
      <c r="F15" t="inlineStr">
        <is>
          <t>Preliminär</t>
        </is>
      </c>
    </row>
    <row r="16">
      <c r="A16" t="inlineStr">
        <is>
          <t>Ahmed</t>
        </is>
      </c>
      <c r="B16" t="inlineStr">
        <is>
          <t>Brukets Energi</t>
        </is>
      </c>
      <c r="C16" t="inlineStr">
        <is>
          <t>Förstudie (affär)</t>
        </is>
      </c>
      <c r="D16" t="n">
        <v>47</v>
      </c>
      <c r="E16" t="n">
        <v>20</v>
      </c>
      <c r="F16" t="inlineStr">
        <is>
          <t>Preliminär</t>
        </is>
      </c>
    </row>
    <row r="17">
      <c r="A17" t="inlineStr">
        <is>
          <t>Ahmed</t>
        </is>
      </c>
      <c r="B17" t="inlineStr">
        <is>
          <t>Brukets Energi</t>
        </is>
      </c>
      <c r="C17" t="inlineStr">
        <is>
          <t>Förstudie (affär)</t>
        </is>
      </c>
      <c r="D17" t="n">
        <v>48</v>
      </c>
      <c r="E17" t="n">
        <v>20</v>
      </c>
      <c r="F17" t="inlineStr">
        <is>
          <t>Preliminär</t>
        </is>
      </c>
    </row>
    <row r="18">
      <c r="A18" t="inlineStr">
        <is>
          <t>Sofia</t>
        </is>
      </c>
      <c r="B18" t="inlineStr">
        <is>
          <t>Mälardalens Logistik</t>
        </is>
      </c>
      <c r="C18" t="inlineStr">
        <is>
          <t>Kundportal fas 2</t>
        </is>
      </c>
      <c r="D18" t="n">
        <v>41</v>
      </c>
      <c r="E18" t="n">
        <v>16</v>
      </c>
      <c r="F18" t="inlineStr">
        <is>
          <t>Fast</t>
        </is>
      </c>
    </row>
    <row r="19">
      <c r="A19" t="inlineStr">
        <is>
          <t>Sofia</t>
        </is>
      </c>
      <c r="B19" t="inlineStr">
        <is>
          <t>Mälardalens Logistik</t>
        </is>
      </c>
      <c r="C19" t="inlineStr">
        <is>
          <t>Kundportal fas 2</t>
        </is>
      </c>
      <c r="D19" t="n">
        <v>42</v>
      </c>
      <c r="E19" t="n">
        <v>16</v>
      </c>
      <c r="F19" t="inlineStr">
        <is>
          <t>Fast</t>
        </is>
      </c>
    </row>
    <row r="20">
      <c r="A20" t="inlineStr">
        <is>
          <t>Sofia</t>
        </is>
      </c>
      <c r="B20" t="inlineStr">
        <is>
          <t>Mälardalens Logistik</t>
        </is>
      </c>
      <c r="C20" t="inlineStr">
        <is>
          <t>Kundportal fas 2</t>
        </is>
      </c>
      <c r="D20" t="n">
        <v>43</v>
      </c>
      <c r="E20" t="n">
        <v>16</v>
      </c>
      <c r="F20" t="inlineStr">
        <is>
          <t>Fast</t>
        </is>
      </c>
    </row>
    <row r="21">
      <c r="A21" t="inlineStr">
        <is>
          <t>Sofia</t>
        </is>
      </c>
      <c r="B21" t="inlineStr">
        <is>
          <t>Mälardalens Logistik</t>
        </is>
      </c>
      <c r="C21" t="inlineStr">
        <is>
          <t>Kundportal fas 2</t>
        </is>
      </c>
      <c r="D21" t="n">
        <v>44</v>
      </c>
      <c r="E21" t="n">
        <v>16</v>
      </c>
      <c r="F21" t="inlineStr">
        <is>
          <t>Fast</t>
        </is>
      </c>
    </row>
    <row r="22">
      <c r="A22" t="inlineStr">
        <is>
          <t>Sofia</t>
        </is>
      </c>
      <c r="B22" t="inlineStr">
        <is>
          <t>Mälardalens Logistik</t>
        </is>
      </c>
      <c r="C22" t="inlineStr">
        <is>
          <t>Kundportal fas 2</t>
        </is>
      </c>
      <c r="D22" t="n">
        <v>45</v>
      </c>
      <c r="E22" t="n">
        <v>16</v>
      </c>
      <c r="F22" t="inlineStr">
        <is>
          <t>Fast</t>
        </is>
      </c>
    </row>
    <row r="23">
      <c r="A23" t="inlineStr">
        <is>
          <t>Sofia</t>
        </is>
      </c>
      <c r="B23" t="inlineStr">
        <is>
          <t>Mälardalens Logistik</t>
        </is>
      </c>
      <c r="C23" t="inlineStr">
        <is>
          <t>Kundportal fas 2</t>
        </is>
      </c>
      <c r="D23" t="n">
        <v>46</v>
      </c>
      <c r="E23" t="n">
        <v>16</v>
      </c>
      <c r="F23" t="inlineStr">
        <is>
          <t>Fast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2026-09-24T14:38:51Z</dcterms:created>
  <dcterms:modified xmlns:dcterms="http://purl.org/dc/terms/" xmlns:xsi="http://www.w3.org/2001/XMLSchema-instance" xsi:type="dcterms:W3CDTF">2026-09-24T14:38:51Z</dcterms:modified>
</cp:coreProperties>
</file>